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bin" ContentType="application/vnd.openxmlformats-officedocument.wordprocessingml.printerSettings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le 1" sheetId="1" r:id="rId3"/>
  </sheets>
</workbook>
</file>

<file path=xl/sharedStrings.xml><?xml version="1.0" encoding="utf-8"?>
<sst xmlns="http://schemas.openxmlformats.org/spreadsheetml/2006/main" uniqueCount="486">
  <si>
    <r>
      <rPr>
        <b val="1"/>
        <sz val="10"/>
        <color indexed="8"/>
        <rFont val="Arial"/>
      </rPr>
      <t xml:space="preserve">Zaporedna </t>
    </r>
    <r>
      <rPr>
        <b val="1"/>
        <sz val="10"/>
        <color indexed="14"/>
        <rFont val="Arial"/>
      </rPr>
      <t>številka</t>
    </r>
  </si>
  <si>
    <r>
      <rPr>
        <b val="1"/>
        <sz val="10"/>
        <color indexed="8"/>
        <rFont val="Arial"/>
      </rPr>
      <t xml:space="preserve">Ime </t>
    </r>
    <r>
      <rPr>
        <b val="1"/>
        <sz val="10"/>
        <color indexed="14"/>
        <rFont val="Arial"/>
      </rPr>
      <t>šole</t>
    </r>
  </si>
  <si>
    <t>Aritmetična sredina/slov. 3. obdobje</t>
  </si>
  <si>
    <t>Standardni odklon</t>
  </si>
  <si>
    <r>
      <rPr>
        <b val="1"/>
        <sz val="10"/>
        <color indexed="8"/>
        <rFont val="Arial"/>
      </rPr>
      <t>št</t>
    </r>
    <r>
      <rPr>
        <b val="1"/>
        <sz val="10"/>
        <color indexed="14"/>
        <rFont val="Arial"/>
      </rPr>
      <t>e</t>
    </r>
    <r>
      <rPr>
        <b val="1"/>
        <sz val="10"/>
        <color indexed="8"/>
        <rFont val="Arial"/>
      </rPr>
      <t>vilo učencev</t>
    </r>
  </si>
  <si>
    <r>
      <rPr>
        <b val="1"/>
        <sz val="10"/>
        <color indexed="8"/>
        <rFont val="Arial"/>
      </rPr>
      <t>Op</t>
    </r>
    <r>
      <rPr>
        <b val="1"/>
        <sz val="10"/>
        <color indexed="14"/>
        <rFont val="Arial"/>
      </rPr>
      <t>omba</t>
    </r>
  </si>
  <si>
    <t>Aritmetična sredina/ang. 3. obdobje</t>
  </si>
  <si>
    <t>Aritmetična sredina/slov. 2. obdobje</t>
  </si>
  <si>
    <t>Aritmetična sredina/ang. 2. obdobje</t>
  </si>
  <si>
    <t>VSOTA</t>
  </si>
  <si>
    <t>POVPRE-ČJE</t>
  </si>
  <si>
    <t>OSNOVNA ŠOLA MAJDE VRHOVNIK LJUBLJANA</t>
  </si>
  <si>
    <t>S9</t>
  </si>
  <si>
    <t>SCUOLA ELEMENTARE VINCENCO E DIEGO DE CASTRO PIRAN</t>
  </si>
  <si>
    <t>OSNOVNA ŠOLA KOLEZIJA LJUBLJANA</t>
  </si>
  <si>
    <t>OSNOVNA ŠOLA PREŽIHOVEGA VORANCA LJUBLJANA</t>
  </si>
  <si>
    <t>so</t>
  </si>
  <si>
    <t>OSNOVNA ŠOLA MILANA ŠUŠTARŠIČA LJUBLJANA</t>
  </si>
  <si>
    <t>OSNOVNA ŠOLA BOJANA ILICHA MARIBOR</t>
  </si>
  <si>
    <t>OSNOVNA ŠOLA PIRNIČE</t>
  </si>
  <si>
    <t>OSNOVNA ŠOLA GORJE</t>
  </si>
  <si>
    <t>OSNOVNA SOLA TRNOVO LJUBLJANA</t>
  </si>
  <si>
    <t>OSNOVNA ŠOLA MIRANA JARCA LJUBLJANA</t>
  </si>
  <si>
    <t xml:space="preserve"> SCUOLA ELEMENTARE PIER PAOLO VERGERIO IL VECCHIO KOPER</t>
  </si>
  <si>
    <t>OSNOVNA ŠOLA ŠMARTNO POD ŠMARNO  GORO</t>
  </si>
  <si>
    <t>OSNOVNA ŠOLA STARŠE</t>
  </si>
  <si>
    <t>OSNOVNA ŠOLA GRAD</t>
  </si>
  <si>
    <t>OSNOVNA ŠOLA ANGELA BESEDNJAKA MARIBOR</t>
  </si>
  <si>
    <t>OSNOVNA ŠOLA DOBROVA</t>
  </si>
  <si>
    <t>OSNOVNA ŠOLA N.H.MAKSA PEČARJA ČRNUČE</t>
  </si>
  <si>
    <r>
      <rPr>
        <sz val="8"/>
        <color indexed="14"/>
        <rFont val="Arial"/>
      </rPr>
      <t>17</t>
    </r>
    <r>
      <rPr>
        <sz val="8"/>
        <color indexed="24"/>
        <rFont val="Arial"/>
      </rPr>
      <t>,</t>
    </r>
    <r>
      <rPr>
        <sz val="8"/>
        <color indexed="14"/>
        <rFont val="Arial"/>
      </rPr>
      <t>S</t>
    </r>
  </si>
  <si>
    <t>OSNOVNA ŠOLA DRAGOMIRJA BENČIČA-BRKINA HRPELJE</t>
  </si>
  <si>
    <t>OSNOVNA ŠOLA COL</t>
  </si>
  <si>
    <t>OSNOVNASOLA TABOR l MARIBOR</t>
  </si>
  <si>
    <t>OSNOVNA ŠOLA ŽIROVNICA</t>
  </si>
  <si>
    <t>OSNOVNA ŠOLA SIMONA JENKA SMLEDNIK</t>
  </si>
  <si>
    <t>OSNOVNA ŠOLA RADA ROBIČA LIMBUŠ</t>
  </si>
  <si>
    <t>OSNOVNA ŠOLA FRANCETA BEVKA LJUBLJANA</t>
  </si>
  <si>
    <t>OSNOVNA ŠOLA BRATOV POLANČIČEV MARIBOR</t>
  </si>
  <si>
    <t>OSNOVNA ŠOLA TONETA ČUFARJA MARIBOR</t>
  </si>
  <si>
    <t>OSNOVNA ŠOLA MEDVODE</t>
  </si>
  <si>
    <t>OSNOVNA ŠOLA TONETA  ČUFARJA LJUBLJANA</t>
  </si>
  <si>
    <t>S6</t>
  </si>
  <si>
    <t>OSNOVNA ŠOLA ŠENTVID</t>
  </si>
  <si>
    <t>OSNOVNA ŠOLA DUŠANA  BORDONA  SEMEDELA-KOPER</t>
  </si>
  <si>
    <t>OSNOVNA ŠOLA SPODNJA ŠIŠKA LJUBLJANA</t>
  </si>
  <si>
    <t>OSNOVNA ŠOLA ŠTURJE AJDOVŠČINA</t>
  </si>
  <si>
    <t>OSNOVNA ŠOLA LEDINA LJUBLJANA</t>
  </si>
  <si>
    <t>OSNOVNA ŠOLA KANAL</t>
  </si>
  <si>
    <t>WALDORFSKA ŠOLA LJUBLJANA</t>
  </si>
  <si>
    <t>OSNOVNA ŠOLA DUŠANA FLISA HOČE</t>
  </si>
  <si>
    <t>OSNOVNA ŠOLA IVANA KAVČICA IZLAKE</t>
  </si>
  <si>
    <t>OSNOVNA ŠOLA KETTEJA IN MURNA LJUBLJANA</t>
  </si>
  <si>
    <t>OSNOVNA ŠOLA LOKA ČRNOMELJ</t>
  </si>
  <si>
    <t>OSNOVNA ŠOLA KRIŽEVCI, KRIŽEVCI PRI LJUTOMERU</t>
  </si>
  <si>
    <t>OSNOVNA ŠOLA VRHOVCI LJUBLJANA</t>
  </si>
  <si>
    <t>OSNOVNA ŠOLA PREŽIHOVEGA VORANCA MARIBOR</t>
  </si>
  <si>
    <t>OSNOVNA ŠOLA MOKRONOG</t>
  </si>
  <si>
    <t>OSNOVNA ŠOLA FRANA ERJAVCA NOVA GORICA</t>
  </si>
  <si>
    <t>OSNOVNA ŠOLA F. S. FINŽGARJA LESCE</t>
  </si>
  <si>
    <t>OSNOVNA ŠOLA ŽIRI</t>
  </si>
  <si>
    <t>OSNOVNA ŠOLA 16.DECEMBRA MOJSTRANA</t>
  </si>
  <si>
    <t>OSNOVNA ŠOLA VODMAT LJUBLJANA</t>
  </si>
  <si>
    <t>OSNOVNA ŠOLA STRAŽIŠČE KRANJ</t>
  </si>
  <si>
    <t>OSNOVNA ŠOLA POLJANIE LJUBLJANA</t>
  </si>
  <si>
    <t>20,S</t>
  </si>
  <si>
    <t>OSNOVNA ŠOLA DANILA   LOKARJA AJDOVŠČINA</t>
  </si>
  <si>
    <t>OSNOVNA ŠOLA MALEČNIK MARIBOR</t>
  </si>
  <si>
    <t>OSNOVNASOLA ANTONA TOMAŽA LINHARTA RADOVLJICA</t>
  </si>
  <si>
    <t>OSNOVNA ŠOLA ELVIRE VATOVEC PRADE KOPER</t>
  </si>
  <si>
    <t>OSNOVNASOLA RIHARDA JAKOPIČA LJUBLJANA</t>
  </si>
  <si>
    <t>OSNOVNA ŠOLA KOSEZE LJUBLJANA</t>
  </si>
  <si>
    <r>
      <rPr>
        <sz val="8"/>
        <color indexed="14"/>
        <rFont val="Arial"/>
      </rPr>
      <t>19</t>
    </r>
    <r>
      <rPr>
        <sz val="8"/>
        <color indexed="24"/>
        <rFont val="Arial"/>
      </rPr>
      <t>,</t>
    </r>
    <r>
      <rPr>
        <sz val="8"/>
        <color indexed="14"/>
        <rFont val="Arial"/>
      </rPr>
      <t>S</t>
    </r>
  </si>
  <si>
    <t>OSNOVNA ŠOLA ANTONA UKMARJA KOPER</t>
  </si>
  <si>
    <t>OSNOVNA ŠOLA FRANCETA BEVKA TOLMIN</t>
  </si>
  <si>
    <t>OSNOVNA ŠOLA PRESERJE PRI RADOMLJAH</t>
  </si>
  <si>
    <t>18,S</t>
  </si>
  <si>
    <t>8S</t>
  </si>
  <si>
    <t>OSNOVNA ŠOLA LIVADA VELENJE</t>
  </si>
  <si>
    <r>
      <rPr>
        <sz val="8"/>
        <color indexed="27"/>
        <rFont val="Arial"/>
      </rPr>
      <t xml:space="preserve">CENTER ZA </t>
    </r>
    <r>
      <rPr>
        <sz val="8"/>
        <color indexed="14"/>
        <rFont val="Arial"/>
      </rPr>
      <t>K</t>
    </r>
    <r>
      <rPr>
        <sz val="8"/>
        <color indexed="27"/>
        <rFont val="Arial"/>
      </rPr>
      <t>OREKCIJO SLU</t>
    </r>
    <r>
      <rPr>
        <sz val="8"/>
        <color indexed="14"/>
        <rFont val="Arial"/>
      </rPr>
      <t>H</t>
    </r>
    <r>
      <rPr>
        <sz val="8"/>
        <color indexed="27"/>
        <rFont val="Arial"/>
      </rPr>
      <t xml:space="preserve">A </t>
    </r>
    <r>
      <rPr>
        <sz val="8"/>
        <color indexed="14"/>
        <rFont val="Arial"/>
      </rPr>
      <t>I</t>
    </r>
    <r>
      <rPr>
        <sz val="8"/>
        <color indexed="27"/>
        <rFont val="Arial"/>
      </rPr>
      <t>N GOVORA PORTOROŽ</t>
    </r>
  </si>
  <si>
    <t>ZAVOD</t>
  </si>
  <si>
    <t>OSNOVNA ŠOLA BREZOVICA PRI LJUBLJANI</t>
  </si>
  <si>
    <t>OSNOVNA ŠOLA NAKLO</t>
  </si>
  <si>
    <t>OSNOVNA ŠOLA STANETA ŽAGARJA KRANJ</t>
  </si>
  <si>
    <t>OSNOVNA ŠOLA VIŽMARJE - BROD</t>
  </si>
  <si>
    <t>OSNOVNA ŠOLA GLOBOKO</t>
  </si>
  <si>
    <t>OSNOVNA ŠOLA RAČE</t>
  </si>
  <si>
    <t>OSNOVNA ŠOLA VALENTINA VODNIKA LJUBLJANA</t>
  </si>
  <si>
    <t>OSNOVNA ŠOLA DOBRAVLJE AJDOVŠČINA</t>
  </si>
  <si>
    <t>OSNOVNA ŠOLA MENGEŠ</t>
  </si>
  <si>
    <t>6S</t>
  </si>
  <si>
    <t>OSNOVNA ŠOLA JOŽETA KRAJCA RAKEK</t>
  </si>
  <si>
    <t>OSNOVNA ŠOLA FRANCETA PREŠERNA KRANJ</t>
  </si>
  <si>
    <t>OSNOVNA ŠOLA MATIJE ČOPA KRANJ</t>
  </si>
  <si>
    <t>OSNOVNA ŠOLA BEŽIGRAD LJUBLJANA</t>
  </si>
  <si>
    <t>OSNOVNA ŠOLA PRIMOžA TRUBARJA VELIKE LAŠČE</t>
  </si>
  <si>
    <t>OSNOVNA ŠOLA BLANCA</t>
  </si>
  <si>
    <t>OSNOVNA ŠOLA TRZIN</t>
  </si>
  <si>
    <t>OSNOVNA ŠOLA STANETA ŽAGARJA LIPNICA</t>
  </si>
  <si>
    <t>OSNOVNA ŠOLA OREHEK KRANJ</t>
  </si>
  <si>
    <t>OSNOVNA ŠOLA DRSKA NOVO MESTO</t>
  </si>
  <si>
    <t>OSNOVNA ŠOLA JOŽETA MOŠKRIČA</t>
  </si>
  <si>
    <t>OSNOVNA ŠOLA ČRNI VRH</t>
  </si>
  <si>
    <t>OSNOVNA ŠOLA PESNICA</t>
  </si>
  <si>
    <t>OSNOVNA ŠOLA KOŠANA</t>
  </si>
  <si>
    <t>OSNOVNA ŠOLA FRAM</t>
  </si>
  <si>
    <t>OSNOVNA ŠOLA SIMONA JENKA KRANJ</t>
  </si>
  <si>
    <t>OSNOVNA ŠOLA NOVE JARŠE LJUBLJANA</t>
  </si>
  <si>
    <t>OSNOVNA ŠOLA FRANCA  ROZMANA  STANETA LJUBLJANA</t>
  </si>
  <si>
    <t>OSNOVNA ŠOLA LUDVIKA PLIBERŠKA MARIBOR</t>
  </si>
  <si>
    <t>OSNOVNA ŠOLA IVANA GROHARJA ŠKOFJA LOKA</t>
  </si>
  <si>
    <t>OSNOVNA ŠOLA  ANTONA ŽNIDERŠIČA ILIRSKA BISTRICA</t>
  </si>
  <si>
    <t>OSNOVNA ŠOLA PRESTARNEK</t>
  </si>
  <si>
    <t>OSNOVNA ŠOLA MUTA</t>
  </si>
  <si>
    <t>OSNOVNA ŠOLA BLAŽA ARNIČA LUČE</t>
  </si>
  <si>
    <t>OSNOVNA ŠOLA ZADOBROVA</t>
  </si>
  <si>
    <t>OSNOVNA ŠOLA BORCEV ZA SEVERNO MEJO MARIBOR</t>
  </si>
  <si>
    <t>OSNOVNA ŠOLA POHORSKEGA ODREDA SLOVENSKA BISTRICA</t>
  </si>
  <si>
    <t>OSNOVNA ŠOLA CENTER NOVO MESTO</t>
  </si>
  <si>
    <t>OSNOVNA ŠOLA KRIŽE</t>
  </si>
  <si>
    <t>OSNOVNA ŠOLA CVETKA GOLARJA ŠKOFJA LOKA</t>
  </si>
  <si>
    <t>2.OSNOVNA ŠOLA SLOVENSKA BISTRICA</t>
  </si>
  <si>
    <t>OSNOVNA ŠOLA DR.IVAN PRIJATELJ SODRAŽICA</t>
  </si>
  <si>
    <t>OSNOVNA ŠOLA IVANA CANKARJA TRBOVLJE</t>
  </si>
  <si>
    <t>OSNOVNA ŠOLA MIKLAVŽ NA DRAVSKEM POLJU</t>
  </si>
  <si>
    <t>OSNOVNA ŠOLA ll MURSIKA SOBOTA</t>
  </si>
  <si>
    <t>OSNOVNA ŠOLA DOLENJSKE TOPLICE</t>
  </si>
  <si>
    <t>OSNOVNA ŠOLA IDRIJA</t>
  </si>
  <si>
    <t>III. OSNOVNA ŠOLA CELJE</t>
  </si>
  <si>
    <t>OSNOVNA ŠOLA JAKOBA ALJAŽA KRANJ</t>
  </si>
  <si>
    <t>OSNOVNA ŠOLA BISTRICA OB SOTLI</t>
  </si>
  <si>
    <t>OSNOVNA ŠOLA KOROŠKA BELA JESENICE</t>
  </si>
  <si>
    <t>OSNOVNA ŠOLA KRMELJ</t>
  </si>
  <si>
    <t>l. OSNOVNA ŠOLA CELJE</t>
  </si>
  <si>
    <t>OSNOVNA ŠOLA MIRNA</t>
  </si>
  <si>
    <t>OSNOVNA ŠOLA DANILE KUMAR</t>
  </si>
  <si>
    <t>OSNOVNA ŠOLA DOMŽALE</t>
  </si>
  <si>
    <t>OSNOVNA ŠOLA KOMENDA MOSTE</t>
  </si>
  <si>
    <t>S3</t>
  </si>
  <si>
    <t>OSNOVNA ŠOLA VOJNIK</t>
  </si>
  <si>
    <t>OSNOVNA ŠOLA Ill MURSKA SOBOTA</t>
  </si>
  <si>
    <t>PRVA OSNOVNA ŠOLA SLOVENJ GRADEC</t>
  </si>
  <si>
    <t>SCUOLA ELEMENTARE DANTE ALIGHIERI</t>
  </si>
  <si>
    <t>SCULA ELEMENTARE DANTE ALIGHIERI</t>
  </si>
  <si>
    <t>OSNOVNA šOLA DR. VITA KRAIGHERJA</t>
  </si>
  <si>
    <t>1S,8</t>
  </si>
  <si>
    <t>OSNOVNA ŠOLA LAVA</t>
  </si>
  <si>
    <t>OSNOVNA ŠOLA MIŠKA KRANJCA</t>
  </si>
  <si>
    <t>OSNOVNA ŠOLA FRANJA MALGAJA ŠENTJUR</t>
  </si>
  <si>
    <t>OSNOVNA ŠOLA MIRANA  JARCA ČRNOMELJ</t>
  </si>
  <si>
    <t>OSNOVNA ŠOLA RADENCI</t>
  </si>
  <si>
    <t>OSNOVNA ŠOLA KARLA DESTOVNIKA KAJUHA</t>
  </si>
  <si>
    <r>
      <rPr>
        <sz val="8"/>
        <color indexed="14"/>
        <rFont val="Arial"/>
      </rPr>
      <t>18</t>
    </r>
    <r>
      <rPr>
        <sz val="8"/>
        <color indexed="24"/>
        <rFont val="Arial"/>
      </rPr>
      <t>,</t>
    </r>
    <r>
      <rPr>
        <sz val="8"/>
        <color indexed="14"/>
        <rFont val="Arial"/>
      </rPr>
      <t>S</t>
    </r>
  </si>
  <si>
    <t>OSNOVNA ŠOLA NOVE FUŽINE</t>
  </si>
  <si>
    <t>OSNOVNA ŠOLA FRANCETA PREŠERNA ČRENŠOVCI</t>
  </si>
  <si>
    <t>OSNOVNA ŠOLA STARA CERKEV</t>
  </si>
  <si>
    <t>OSNOVNA ŠOLA RUDOLFA MAISTRA</t>
  </si>
  <si>
    <t>OSNOVNA ŠOLA SREČKA KOSOVELA SEŽANA</t>
  </si>
  <si>
    <t>OSNOVNA ŠOLA NARODNEGA HEROJA RAJKA HRASTNIKA</t>
  </si>
  <si>
    <t>JAVNI VZGOJNO - IZOBRAZEVALNI IN VZGOJNO - VARSTVENI</t>
  </si>
  <si>
    <t>OSNOVNA ŠOLA KOPRIVNICA</t>
  </si>
  <si>
    <t>OSNOVNA ŠOLA OB DRAVINJI</t>
  </si>
  <si>
    <t>OSNOVNA ŠOLA PRULE</t>
  </si>
  <si>
    <t>OSNOVNA ŠOLA LENART</t>
  </si>
  <si>
    <t>OSNOVNA ŠOLA TONČKE ČEČ</t>
  </si>
  <si>
    <t>OSNOVNA ŠOLA BISTRICA</t>
  </si>
  <si>
    <t>OSNOVNA ŠOLA KAMNICA</t>
  </si>
  <si>
    <r>
      <rPr>
        <sz val="8"/>
        <color indexed="14"/>
        <rFont val="Arial"/>
      </rPr>
      <t>Osnovna  šola dr. A</t>
    </r>
    <r>
      <rPr>
        <sz val="8"/>
        <color indexed="8"/>
        <rFont val="Arial"/>
      </rPr>
      <t>l</t>
    </r>
    <r>
      <rPr>
        <sz val="8"/>
        <color indexed="14"/>
        <rFont val="Arial"/>
      </rPr>
      <t>eš Bebler- Primož Hrvatini</t>
    </r>
  </si>
  <si>
    <t>OSNOVNA ŠOLA SAVA KLADNIKA SEVNICA</t>
  </si>
  <si>
    <t>OSNOVNA ŠOLA SEČOVLJE</t>
  </si>
  <si>
    <t>OSNOVNA ŠOLA PLANINA PRI SEVNICI</t>
  </si>
  <si>
    <t>OSNOVNA ŠOLA BIČEVJE</t>
  </si>
  <si>
    <t>OSNOVNA ŠOLA LOUISA  ADAMIČA GROSUPLJE</t>
  </si>
  <si>
    <t>OSNOVNA ŠOLA ŠEMPETER V SAVINJSKI DOLINI</t>
  </si>
  <si>
    <t>OSNOVNA ŠOLA DRAGOTINA KETTEJA</t>
  </si>
  <si>
    <t>OSNOVNA ŠOLA GRADEC</t>
  </si>
  <si>
    <t>OSNOVNA ŠOLA MARTINA KONŠAKA MARIBOR</t>
  </si>
  <si>
    <t>OSNOVNA ŠOLA DR. JOŽETA PUČNIKA ČREŠNJEVEC</t>
  </si>
  <si>
    <t>OSNOVNA ŠOLA LJUBNO OB SAVINJI</t>
  </si>
  <si>
    <t>OSNOVNA ŠOLA LJUBEČNA</t>
  </si>
  <si>
    <t>OSNOVNASOLA BRUSNICE</t>
  </si>
  <si>
    <t>ll.OSNOVNA ŠOLA CELJE</t>
  </si>
  <si>
    <t>OSNOVNA ŠOLA OTLICA</t>
  </si>
  <si>
    <t>OSNOVNA ŠOLA VENCLJA PERKA DOMŽALE</t>
  </si>
  <si>
    <t>OSNOVNA ŠOLA PROF.DR  JOSIPA PLEMLJA BLED</t>
  </si>
  <si>
    <t>DRUGA OSNOVNA ŠOLA SLOVENJ GRADEC</t>
  </si>
  <si>
    <t>OSNOVNA ŠOLA CIRILA KOSMAČA</t>
  </si>
  <si>
    <t>OSNOVNA ŠOLA VUZENICA</t>
  </si>
  <si>
    <t>OSNOVNA ŠOLA JELŠANE</t>
  </si>
  <si>
    <t>OSNOVNA ŠOLA ANTONA AŠKERCA VELENJE</t>
  </si>
  <si>
    <t>OSNOVNA ŠOLA FRANCA ROZMANA-STANETA MARIBOR</t>
  </si>
  <si>
    <t>OSNOVNA ŠOLA FRANA ALBREHTA KAMNIK</t>
  </si>
  <si>
    <t>OSNOVNA ŠOLA DOB</t>
  </si>
  <si>
    <t>OSNOVNA ŠOLA VIČ</t>
  </si>
  <si>
    <t>OSNOVNA ŠOLA DOL PRI LJUBLJANI</t>
  </si>
  <si>
    <t>3S</t>
  </si>
  <si>
    <t>OSNOVNA ŠOLA SELNICA OB DRAVI</t>
  </si>
  <si>
    <t>OSNOVNA ŠOLA DRAGA KOBALA</t>
  </si>
  <si>
    <t>OSNOVNA ŠOLA SENČUR</t>
  </si>
  <si>
    <t>OSNOVNA ŠOLA OSKARJA KOVAČICA  ŠKOFIJE</t>
  </si>
  <si>
    <t>OSNOVNA ŠOLA PODČETRTEK</t>
  </si>
  <si>
    <t>OSNOVNA ŠOLA JURIJA VEGE MORAVČE</t>
  </si>
  <si>
    <t>17,S</t>
  </si>
  <si>
    <t>OSNOVNA ŠOLA LITIJA</t>
  </si>
  <si>
    <t>OSNOVNA ŠOLA KOZJE</t>
  </si>
  <si>
    <t>OSNOVNA ŠOLA TRŽIC</t>
  </si>
  <si>
    <t>OSNOVNA ŠOLA DR.IVANA KOROŠCA BOROVNICA</t>
  </si>
  <si>
    <t>OSNOVNA ŠOLA HINKA SMREKARJA</t>
  </si>
  <si>
    <t>OSNOVNA ŠOLA DRAMLJE</t>
  </si>
  <si>
    <t>OSNOVNA ŠOLA HEROJA JANEZA HRIBARJA STARI TRG PRI LOŽU</t>
  </si>
  <si>
    <t>OSNOVNA ŠOLA JOSIPA VANDOTA KRANJSKA GORA</t>
  </si>
  <si>
    <t>OSNOVNA ŠOLA MARTINA KRPANA</t>
  </si>
  <si>
    <t>18.S</t>
  </si>
  <si>
    <t>OSNOVNA ŠOLA FRANA ROŠA</t>
  </si>
  <si>
    <t>OSNOVNA ŠOLA BRINJE GROSUPLJE</t>
  </si>
  <si>
    <t>OSNOVNA ŠOLA TURNIŠČE</t>
  </si>
  <si>
    <t>OSNOVNA ŠOLA RAZKRIŽJE</t>
  </si>
  <si>
    <t>OSNOVNA ŠOLA PREDOSLJE KRANJ</t>
  </si>
  <si>
    <t>OSNOVNA ŠOLA MILOJKA ŠTRUKELJ</t>
  </si>
  <si>
    <t>OSNOVNA ŠOLA SOSTRO</t>
  </si>
  <si>
    <t>OSNOVNA ŠOLA CIRKOVCE</t>
  </si>
  <si>
    <t>OSNOVNA ŠOLA MIROSLAVA VILHARJA POSTOJNA</t>
  </si>
  <si>
    <t>OSNOVNA ŠOLA FRANJA  GOLOBA  PREVALJE</t>
  </si>
  <si>
    <t>OSNOVNA ŠOLA ŠKOFJA LOKA- MESTO</t>
  </si>
  <si>
    <t>OSNOVNA ŠOLA BRASLOVČE</t>
  </si>
  <si>
    <t>OSNOVNA ŠOLA VELIKA NEDELJA</t>
  </si>
  <si>
    <t>OSNOVNA ŠOLA LEONA ŠTUKLJA MARIBOR</t>
  </si>
  <si>
    <t>OSNOVNA ŠOLA SLIVNICA PRI CELJU</t>
  </si>
  <si>
    <t>OSNOVNA ŠOLA VINICA</t>
  </si>
  <si>
    <t>OSNOVNA ŠOLA ŠMIHEL</t>
  </si>
  <si>
    <t>OSNOVNA ŠOLA SOLKAN</t>
  </si>
  <si>
    <t>OSNOVNA ŠOLA DRAGA BAJCA VIPAVA</t>
  </si>
  <si>
    <t>OSNOVNA ŠOLA SAVSKO NASELJE</t>
  </si>
  <si>
    <t>OSNOVNA ŠOLA STROČJA VAS</t>
  </si>
  <si>
    <t>OSNOVNA ŠOLA ROVTE</t>
  </si>
  <si>
    <t>OSNOVNA ŠOLA PRIMOŽA TRUBARJA LAŠKO</t>
  </si>
  <si>
    <t>OSNOVNA ŠOLA OTOČEC</t>
  </si>
  <si>
    <t>OSNOVNA ŠOLA TRŽIŠČE</t>
  </si>
  <si>
    <r>
      <rPr>
        <sz val="8"/>
        <color indexed="14"/>
        <rFont val="Arial"/>
      </rPr>
      <t>JAVNI ZAVOD OSNOVNA  ŠO</t>
    </r>
    <r>
      <rPr>
        <sz val="8"/>
        <color indexed="8"/>
        <rFont val="Arial"/>
      </rPr>
      <t>L</t>
    </r>
    <r>
      <rPr>
        <sz val="8"/>
        <color indexed="14"/>
        <rFont val="Arial"/>
      </rPr>
      <t>A MARJANA NEMCA  RADEČE</t>
    </r>
  </si>
  <si>
    <t>OSNOVNA ŠOLA DR JANEZA MENCINGERJA BOHINJSKA BlSTRICA</t>
  </si>
  <si>
    <t>OSNOVNA ŠOLA JURIJA DALMATINA KRŠKO</t>
  </si>
  <si>
    <t>OSNOVNA ŠOLA JAKOBSKI DOL</t>
  </si>
  <si>
    <t>OSNOVNA ŠOLA LJUDSKI VRT</t>
  </si>
  <si>
    <t>OSNOVNA ŠOLA STOPIČE</t>
  </si>
  <si>
    <t>OSNOVNA ŠOLA JANKA PADEŽNIKA</t>
  </si>
  <si>
    <t>OSNOVNA ŠOLA POLJE</t>
  </si>
  <si>
    <t>OSNOVNA ŠOLA CANKOVA</t>
  </si>
  <si>
    <t>OSNOVNA ŠOLA TRBOVLJE</t>
  </si>
  <si>
    <t>OSNOVNA ŠOLA ŠALEK</t>
  </si>
  <si>
    <t>OSNOVNA ŠOLA ANTONA  ŠlBELJA-STJENKA</t>
  </si>
  <si>
    <t>OSNOVNA ŠOLA ŠENTJERNEJ</t>
  </si>
  <si>
    <t>OSNOVNA ŠOLA DUPLEK</t>
  </si>
  <si>
    <t>OSNOVNA ŠOLA HUDINJA</t>
  </si>
  <si>
    <t>OSNOVNA ŠOLA IVANA SKVARČE</t>
  </si>
  <si>
    <t>OSNOVNA ŠOLA BRATOV LETONJA</t>
  </si>
  <si>
    <t>OSNOVNA ŠOLA JANKA RIBIČA CEZANJEVCI</t>
  </si>
  <si>
    <t>OSNOVNA ŠOLA FERDA VESELA</t>
  </si>
  <si>
    <t>OSNOVNA ŠOLA DOBROVO</t>
  </si>
  <si>
    <t>OSNOVNA ŠOLA SPODNJA IDRIJA</t>
  </si>
  <si>
    <t>OSNOVNA ŠOLA BREZNO PODVELKA</t>
  </si>
  <si>
    <t>OSNOVNA ŠOLA VODICE</t>
  </si>
  <si>
    <t>S4</t>
  </si>
  <si>
    <t>OSNOVNA ŠOLA KARLA DESTOVNIKA-KAJUHA ŠOŠTANJ</t>
  </si>
  <si>
    <t>OSNOVNA ŠOLA IVANA CANKARJA VRHNIKA</t>
  </si>
  <si>
    <t>OSNOVNA ŠOLA POLZELA</t>
  </si>
  <si>
    <t>OSNOVNA ŠOLA ŠKOFLICA</t>
  </si>
  <si>
    <t>OSNOVNA ŠOLA l. MURSIKA SOBOTA</t>
  </si>
  <si>
    <t>OSNOVNA ŠOLA STRANJE</t>
  </si>
  <si>
    <t>OSNOVNA ŠOLA ŠEMPAS</t>
  </si>
  <si>
    <t>OSNOVNA ŠOLA ŠENTJANŽ PRI DRAVOGRADU</t>
  </si>
  <si>
    <t>OSNOVNA ŠOLA SIMONA GREGORČIČA KOBARID</t>
  </si>
  <si>
    <t>OSNOVNA ŠOLA VAVTA VAS</t>
  </si>
  <si>
    <t>OSNOVNA ŠOLA MLADIKA</t>
  </si>
  <si>
    <t>ss</t>
  </si>
  <si>
    <t>OSNOVNA ŠOLA POLJČANE</t>
  </si>
  <si>
    <t>OSNOVNA ŠOLA ŠALOVCI</t>
  </si>
  <si>
    <t>OSNOVNA ŠOLA BOŠTANJ</t>
  </si>
  <si>
    <t>OSNOVNA ŠOLA KOBILJE</t>
  </si>
  <si>
    <t>OSNOVNA ŠOLA OSKARJA KOVAČIČA LJUBLJANA</t>
  </si>
  <si>
    <t>OSNOVNA ŠOLA LESKOVEC PRI KRŠKEM</t>
  </si>
  <si>
    <t>OSNOVNA ŠOLA BORISA KIDRIČA KIDRIČEVO</t>
  </si>
  <si>
    <t>OSNOVNA ŠOLA LUCIJANA BRATKOVIČA- BRATUŠA RENČE</t>
  </si>
  <si>
    <t>OSNOVNA ŠOLA Teneta Pavčka</t>
  </si>
  <si>
    <t>OSNOVNA ŠOLA DRAGOMELJ</t>
  </si>
  <si>
    <t>OSNOVNA ŠOLA GRM</t>
  </si>
  <si>
    <t>OSNOVNA ŠOLA TREBNJE</t>
  </si>
  <si>
    <t>OSNOVNA ŠOLA NEZNANIH TALCEV DRAVOGRAD</t>
  </si>
  <si>
    <t>OSNOVNA ŠOLA LUCIJA</t>
  </si>
  <si>
    <t>OSNOVNA ŠOLA CIRKULANE - ZAVRČ</t>
  </si>
  <si>
    <t>OSNOVNA ŠOLA LOVRENC NA POHORJU</t>
  </si>
  <si>
    <t>OSNOVNA ŠOLA BRŠLJIN</t>
  </si>
  <si>
    <t>OSNOVNA ŠOLA ŠMARJE PRI JELŠAH</t>
  </si>
  <si>
    <t>OSNOVNA ŠOLA PREBOLD</t>
  </si>
  <si>
    <t>I. OSNOVNA ŠOLA ŽALEC</t>
  </si>
  <si>
    <t>OSNOVNA ŠOLA DORNBERK</t>
  </si>
  <si>
    <t>IV.OSNOVNA ŠOLA CELJE</t>
  </si>
  <si>
    <t>JVIZ OSNOVNA ŠOLA DOBREPOLJE</t>
  </si>
  <si>
    <t>OSNOVNA ŠOLA BORISA KIDRIČA MARIBOR</t>
  </si>
  <si>
    <t>OSNOVNA ŠOLA TABOR LOGATEC</t>
  </si>
  <si>
    <t>OSNOVNA ŠOLA GORICA</t>
  </si>
  <si>
    <t>OSNOVNA ŠOLA ŠMARTNO PRI LITIJI</t>
  </si>
  <si>
    <t>OSNOVNA ŠOLA TONETA TOMŠIČA</t>
  </si>
  <si>
    <t>OSNOVNASOLA LOG-DRAGOMER</t>
  </si>
  <si>
    <t>OSNOVNA ŠOLA ŽELEZNIKI</t>
  </si>
  <si>
    <t>OSNOVNA ŠOLA POHORSKEGA BATALJONA OPLOTNICA</t>
  </si>
  <si>
    <t>OSNOVNA ŠOLA LOČE</t>
  </si>
  <si>
    <t>OSNOVNA ŠOLA MIHE PINTARJA- TOLEDA  VELENJE</t>
  </si>
  <si>
    <t>OSNOVNA ŠOLA MEŽICA</t>
  </si>
  <si>
    <t>OSNOVNA ŠOLA KUZMA</t>
  </si>
  <si>
    <t>OSNOVNA ŠOLA lG</t>
  </si>
  <si>
    <t>OSNOVNA ŠOLA GORIŠNICA</t>
  </si>
  <si>
    <t>OSNOVNA ŠOLA RODICA</t>
  </si>
  <si>
    <t>OSNOVNA ŠOLA DUTOVLJE</t>
  </si>
  <si>
    <t>OSNOVNA ŠOLA MARKOVCI</t>
  </si>
  <si>
    <t>OSNOVNA ŠOLA PETROVČE</t>
  </si>
  <si>
    <t>OSNOVNA ŠOLA MlSLINJA</t>
  </si>
  <si>
    <t>OSNOVNA ŠOLA BRANIK</t>
  </si>
  <si>
    <t>OSNOVNA ŠOLA MARIJE VERE</t>
  </si>
  <si>
    <r>
      <rPr>
        <sz val="8"/>
        <color indexed="14"/>
        <rFont val="Arial"/>
      </rPr>
      <t>VIZ l</t>
    </r>
    <r>
      <rPr>
        <sz val="8"/>
        <color indexed="8"/>
        <rFont val="Arial"/>
      </rPr>
      <t xml:space="preserve">l. </t>
    </r>
    <r>
      <rPr>
        <sz val="8"/>
        <color indexed="14"/>
        <rFont val="Arial"/>
      </rPr>
      <t>OS ROGAŠKA SLATINA</t>
    </r>
  </si>
  <si>
    <t>OSNOVNA ŠOLA GUSTAVA ŠILIHA VELENJE</t>
  </si>
  <si>
    <t>OSNOVNA ŠOLA MATIJE VALJAVCA PREDDVOR</t>
  </si>
  <si>
    <t>OSNOVNA ŠOLA POLJANE</t>
  </si>
  <si>
    <t>OSNOVNA ŠOLA IVANA CANKARJA LJUTOMER</t>
  </si>
  <si>
    <t>OSNOVNA ŠOLA MIREN</t>
  </si>
  <si>
    <t>OSNOVNA ŠOLA PODGORA</t>
  </si>
  <si>
    <t>OSNOVNA ŠOLA MAJŠPERK</t>
  </si>
  <si>
    <t>OSNOVNA ŠOLA BLAŽA KOCENA PONIKVA</t>
  </si>
  <si>
    <t>OSNOVNA ŠOLA IVANJKOVCI</t>
  </si>
  <si>
    <t>OSNOVNA ŠOLA ANTONA   AŠKERCA RIMSKE TOPLICE</t>
  </si>
  <si>
    <t>OSNOVNA ŠOLA DAVORINA JENKA CERKLJE</t>
  </si>
  <si>
    <t>OSNOVNA ŠOLA BELTINCI</t>
  </si>
  <si>
    <t>OSNOVNA ŠOLA IVANA BABIČA- JAGRA MAREZIGE</t>
  </si>
  <si>
    <t>OSNOVNA ŠOLA SVETI JURIJ ROGAŠOVCI</t>
  </si>
  <si>
    <t>OSNOVNA ŠOLA ANTONA INGOLIČA SPODNJA POLSKAVA</t>
  </si>
  <si>
    <t>OSNOVNA ŠOLA BOVEC</t>
  </si>
  <si>
    <t>OSNOVNA ŠOLA TONETA ŠRAJA ALJOŠE</t>
  </si>
  <si>
    <t>OSNOVNA ŠOLA ORMOŽ</t>
  </si>
  <si>
    <t>OSNOVNA ŠOLA PRESKA</t>
  </si>
  <si>
    <t>OSNOVNA ŠOLA VIDE PREGARC</t>
  </si>
  <si>
    <t>OSNOVNA ŠOLA 8 TALCEV  LOGATEC</t>
  </si>
  <si>
    <t>OSNOVNA ŠOLA ANICE ČERNEJEVE MAKOLE</t>
  </si>
  <si>
    <t>OSNOVNA ŠOLA DOBJE</t>
  </si>
  <si>
    <t>OSNOVNA ŠOLA BOŽIDARJA JAKCA</t>
  </si>
  <si>
    <t>OSNOVNA ŠOLA ISTRSKEGA ODREDA GRAČIŠČE</t>
  </si>
  <si>
    <t>OSNOVNA ŠOLA PRESERJE</t>
  </si>
  <si>
    <t>OSNOVNA ŠOLA KAŠELJ</t>
  </si>
  <si>
    <t>OSNOVNA ŠOLA VIDEM</t>
  </si>
  <si>
    <t>CENTER ZA SLUH IN GOVOR MARIBOR,OE OSNOVNA ŠOLA</t>
  </si>
  <si>
    <t>OSNOVNA ŠOLA VITANJE</t>
  </si>
  <si>
    <t>OSNOVNA ŠOLA RAKA</t>
  </si>
  <si>
    <t>OSNOVNA ŠOLA ODRANCI</t>
  </si>
  <si>
    <t>OSNOVNA ŠOLA DR. ANTONA DEBELJAKA LOŠKI POTOK</t>
  </si>
  <si>
    <t>OSNOVNA ŠOLA GUSTAVA ŠILIHA LAPORJE</t>
  </si>
  <si>
    <t>OSNOVNA ŠOLA MOZIRJE</t>
  </si>
  <si>
    <t>OSNOVNA ŠOLA JOŽETA GORJUPA KOSTANJEVICA NA KRKI</t>
  </si>
  <si>
    <t>OSNOVNA ŠOLA DESTRNIK - TRNOVSKA VAS</t>
  </si>
  <si>
    <t>OSNOVNA ŠOLA HORJUL</t>
  </si>
  <si>
    <t>OSNOVNA ŠOLA RADLJE OB DRAVI</t>
  </si>
  <si>
    <t>OSNOVNA ŠOLA ŠTORE</t>
  </si>
  <si>
    <t>OSNOVNA ŠOLA KOPER</t>
  </si>
  <si>
    <t>OSNOVNA ŠOLA RIBNICA NA POHORJU</t>
  </si>
  <si>
    <t>OSNOVNA ŠOLA ADAMA BOHORIČA BRESTANICA</t>
  </si>
  <si>
    <r>
      <rPr>
        <sz val="8"/>
        <color indexed="14"/>
        <rFont val="Arial"/>
      </rPr>
      <t>DVOJEZICNA OS GENTEROVC</t>
    </r>
    <r>
      <rPr>
        <sz val="8"/>
        <color indexed="8"/>
        <rFont val="Arial"/>
      </rPr>
      <t>I</t>
    </r>
  </si>
  <si>
    <t>OSNOVNA ŠOLA ŠMARJETA</t>
  </si>
  <si>
    <t>OSNOVNA ŠOLA SREDIŠČE OB DRAVI</t>
  </si>
  <si>
    <t>OSNOVNA ŠOLA PODLEHNIK</t>
  </si>
  <si>
    <t>OSNOVNA ŠOLA JARENINA</t>
  </si>
  <si>
    <t>OSNOVNA ŠOLA FRANA KRANJCA  CELJE</t>
  </si>
  <si>
    <t>OSNOVNA ŠOLA ANTONA GLOBOČNIKA</t>
  </si>
  <si>
    <t>OSNOVNA ŠOLA ŠMARTNO NA POHORJU</t>
  </si>
  <si>
    <t>OSNOVNA ŠOLA LESIČNO</t>
  </si>
  <si>
    <t>OSNOVNA ŠOLA IVANA TAVČARJA GORENJA VAS</t>
  </si>
  <si>
    <t>OSNOVNA ŠOLA METLIKA</t>
  </si>
  <si>
    <t>OSNOVNA ŠOLA TOMA BREJCA</t>
  </si>
  <si>
    <t>OSNOVNA ŠOLA PREŽIHOVEGA VORANCA RAVNE NA KOROŠKEM</t>
  </si>
  <si>
    <t>OSNOVNA ŠOLA FRANA METELKA ŠKOCJAN</t>
  </si>
  <si>
    <t>OSNOVNA ŠOLA ARTIČE</t>
  </si>
  <si>
    <t>OSNOVNA ŠOLA BREG</t>
  </si>
  <si>
    <t>OSNOVNA ŠOLA STIČNA</t>
  </si>
  <si>
    <t>OSNOVNA ŠOLA KUNGOTA</t>
  </si>
  <si>
    <t>OSNOVNA ŠOLA VOJKE ŠMUC IZOLA</t>
  </si>
  <si>
    <t>OSNOVNA ŠOLA SLAVE KLAVORE</t>
  </si>
  <si>
    <t>OSNOVNA ŠOLA ČEPOVAN</t>
  </si>
  <si>
    <t>OSNOVNA ŠOLA POD GORO</t>
  </si>
  <si>
    <t>OSNOVNA ŠOLA DESKLE</t>
  </si>
  <si>
    <t>OSNOVNA ŠOLA ŽUŽEMBERK</t>
  </si>
  <si>
    <r>
      <rPr>
        <sz val="8"/>
        <color indexed="14"/>
        <rFont val="Arial"/>
      </rPr>
      <t>OSNOVNA ŠOLA FRANA KOCBEKA GORN</t>
    </r>
    <r>
      <rPr>
        <sz val="8"/>
        <color indexed="24"/>
        <rFont val="Arial"/>
      </rPr>
      <t>J</t>
    </r>
    <r>
      <rPr>
        <sz val="8"/>
        <color indexed="14"/>
        <rFont val="Arial"/>
      </rPr>
      <t>I GRAD</t>
    </r>
  </si>
  <si>
    <t>OSNOVNA ŠOLA FARA</t>
  </si>
  <si>
    <t>OS SVETA ANA</t>
  </si>
  <si>
    <t>OSNOVNA ŠOLA OLGE MEGLIČ PTUJ</t>
  </si>
  <si>
    <t>OSNOVNA ŠOLA PIVKA</t>
  </si>
  <si>
    <t>OSNOVNA ŠOLA KOROŠKI JEKLARJI</t>
  </si>
  <si>
    <t>OSNOVNA ŠOLA NAZARJIE</t>
  </si>
  <si>
    <t>OSNOVNA ŠOLA ROGATEC</t>
  </si>
  <si>
    <t>OSNOVNA ŠOLA RUDIJA MAHNIČA- BRKINCA PREGARJE</t>
  </si>
  <si>
    <t>OSNOVNA ŠOLA GRIŽE</t>
  </si>
  <si>
    <t>OSNOVNA ŠOLA DR.FRANCETA PREŠERNA RIBNICA</t>
  </si>
  <si>
    <t>OSNOVNA ŠOLA ŠMARJE PRI KOPRU</t>
  </si>
  <si>
    <t>OSNOVNA ŠOLA PREŽIHOVEGA VORANCA JESENICE</t>
  </si>
  <si>
    <t>OSNOVNA ŠOLA ŠMARTNO V TUHINJU</t>
  </si>
  <si>
    <t>OSNOVNA ŠOLA dr. ANTONA TRSTENJAKA NEGOVA</t>
  </si>
  <si>
    <t>OSNOVNA ŠOLA ZALOG</t>
  </si>
  <si>
    <t>OSNOVNA ŠOLA FOKOVCI</t>
  </si>
  <si>
    <t>OSNOVNA ŠOLA CERKLJE OB KRKI</t>
  </si>
  <si>
    <t>OSNOVNA ŠOLA FRANCA LEŠNIKA- VUKA SLIVNICA</t>
  </si>
  <si>
    <t>OSNOVNA ŠOLA GABROVKA - DOLE</t>
  </si>
  <si>
    <t>OSNOVNA ŠOLA HAJDINA</t>
  </si>
  <si>
    <t>OSNOVNA ŠOLA BOGOJINA</t>
  </si>
  <si>
    <t>OSNOVNA ŠOLA CERKNO</t>
  </si>
  <si>
    <t>OSNOVNA ŠOLA DUŠANA MUNIHA</t>
  </si>
  <si>
    <t>OSNOVNA ŠOLA BAKOVCI</t>
  </si>
  <si>
    <t>OSNOVNA ŠOLA VOLIČINA</t>
  </si>
  <si>
    <t>OSNOVNA ŠOLA NOTRANJSKI ODRED CERKNICA</t>
  </si>
  <si>
    <t>OSNOVNA ŠOLA ANTONA MARTINA SLOMŠKA VRHNIKA</t>
  </si>
  <si>
    <t>OSNOVNA ŠOLA VELIKI GABER</t>
  </si>
  <si>
    <t>OSNOVNA ŠOLA MAKSA DURJAVE MARIBOR</t>
  </si>
  <si>
    <t>OSNOVNA ŠOLA ZREČE</t>
  </si>
  <si>
    <t>OSNOVNA ŠOLA LIVADE IZOLA</t>
  </si>
  <si>
    <t>OSNOVNA ŠOLA TONETA OKROGARJA</t>
  </si>
  <si>
    <t>OSNOVNA ŠOLA BREŽICE</t>
  </si>
  <si>
    <t>OSNOVNA ŠOLA PARTIZANSKA BOLNIŠNICA JESEN TlNJE</t>
  </si>
  <si>
    <t>DVOJEZICNA OS l. LENDAVA</t>
  </si>
  <si>
    <t>OSNOVNA ŠOLA PODZEMELJ</t>
  </si>
  <si>
    <t>OSNOVNA ŠOLA DRAVLJE</t>
  </si>
  <si>
    <t>OSNOVNA ŠOLA KAPELA</t>
  </si>
  <si>
    <t>OSNOVNA ŠOLA DOBRNA</t>
  </si>
  <si>
    <t>OSNOVNA ŠOLA VRANSKO- TABOR</t>
  </si>
  <si>
    <t>OSNOVNA ŠOLA DR. BOGOMIRJA MAGAJNE</t>
  </si>
  <si>
    <t>OSNOVNA ŠOLA SV.JURIJ OB ŠČAVNICI</t>
  </si>
  <si>
    <t>OSNOVNA ŠOLA JANKA GLAZERJA</t>
  </si>
  <si>
    <t>OSNOVNA ŠOLA DOBOVA</t>
  </si>
  <si>
    <t>OSNOVNA ŠOLA ČRNA NA KOROŠKEM</t>
  </si>
  <si>
    <t>OSNOVNA ŠOLA PODBOČJE</t>
  </si>
  <si>
    <t>OSNOVNA ŠOLA ŽETALE</t>
  </si>
  <si>
    <t>OSNOVNA ŠOLA MIKLAVŽ PRI ORMOŽU</t>
  </si>
  <si>
    <t>OSNOVNA ŠOLA POLHOV GRADEC</t>
  </si>
  <si>
    <t>OSNOVNA ŠOLA SVETI TOMAŽ</t>
  </si>
  <si>
    <t>OSNOVNA ŠOLA BIZELJSKO</t>
  </si>
  <si>
    <t>l. OSNOVNA ŠOLA ROGAŠKA SLATINA</t>
  </si>
  <si>
    <t>OSNOVNA ŠOLA SLADKI VRH</t>
  </si>
  <si>
    <t>OSNOVNA ŠOLA ŠMARTNO PRI SLOVENJ GRADCU</t>
  </si>
  <si>
    <t>OSNOVNA ŠOLA PREŽIHOVEGA VORANCA BISTRICA</t>
  </si>
  <si>
    <t>OSNOVNA ŠOLA VELIKA DOLINA</t>
  </si>
  <si>
    <t>OSNOVNA ŠOLA MIŠKA KRANJCA VELIKA POLANA</t>
  </si>
  <si>
    <t>OSNOVNA ŠOLA IN VRTEC SVETA TROJICA</t>
  </si>
  <si>
    <t>OSNOVNA ŠOLA HRUŠEVEC ŠENTJUR</t>
  </si>
  <si>
    <t>OSNOVNA ŠOLA TIŠINA</t>
  </si>
  <si>
    <t>OSNOVNA ŠOLA KOMANDANTA STANETA DRAGATUŠ</t>
  </si>
  <si>
    <t>OSNOVNA ŠOLA VERŽEJ</t>
  </si>
  <si>
    <t>OSNOVNA ŠOLA OB RINŽI KOČEVJE</t>
  </si>
  <si>
    <t>OSNOVNA ŠOLA DR. FRANJA ZGEČA</t>
  </si>
  <si>
    <t>OSNOVNA ŠOLA PUCONCI</t>
  </si>
  <si>
    <t>OSNOVNA ŠOLA IN VRTEC APAČE</t>
  </si>
  <si>
    <t>OSNOVNA ŠOLA GORNJA RADGONA</t>
  </si>
  <si>
    <t>OSNOVNA ŠOLA JURŠINCI</t>
  </si>
  <si>
    <t>OSNOVNA ŠOLA TONETA ČUFARJA JESENICE</t>
  </si>
  <si>
    <t>OSNOVNA ŠOLA DEKANI</t>
  </si>
  <si>
    <t>OSNOVNA ŠOLA PREVOLE</t>
  </si>
  <si>
    <r>
      <rPr>
        <sz val="8"/>
        <color indexed="14"/>
        <rFont val="Arial"/>
      </rPr>
      <t>JV</t>
    </r>
    <r>
      <rPr>
        <sz val="8"/>
        <color indexed="8"/>
        <rFont val="Arial"/>
      </rPr>
      <t>I</t>
    </r>
    <r>
      <rPr>
        <sz val="8"/>
        <color indexed="14"/>
        <rFont val="Arial"/>
      </rPr>
      <t>Z MOZIRJE</t>
    </r>
    <r>
      <rPr>
        <sz val="8"/>
        <color indexed="24"/>
        <rFont val="Arial"/>
      </rPr>
      <t>,</t>
    </r>
    <r>
      <rPr>
        <sz val="8"/>
        <color indexed="14"/>
        <rFont val="Arial"/>
      </rPr>
      <t>OE OŠ. REČICA OB SAVINJ</t>
    </r>
    <r>
      <rPr>
        <sz val="8"/>
        <color indexed="8"/>
        <rFont val="Arial"/>
      </rPr>
      <t>I</t>
    </r>
  </si>
  <si>
    <t>OSNOVNA ŠOLA CERKVENJAK - VITOMARCI</t>
  </si>
  <si>
    <t>OSNOVNA ŠOLA BENEDIKT</t>
  </si>
  <si>
    <t>OSNOVNA ŠOLA DR PAVLA LUNAČKA ŠENTRUPERT</t>
  </si>
  <si>
    <t>OSNOVNA ŠOLA XIV.DIVIZIJE SENOVO</t>
  </si>
  <si>
    <t>OSNOVNA ŠOLA ZBORA ODPOSLANCEV</t>
  </si>
  <si>
    <t>OSNOVNA ŠOLA BELOKRANJSKEGA ODREDA  SEMIČ</t>
  </si>
  <si>
    <t>OSNOVNA ŠOLA RUDOLFA UKOVIČA</t>
  </si>
  <si>
    <t>OSNOVNA ŠOLA JANKA KERSNIKA BRDO- LUKOVICA</t>
  </si>
  <si>
    <t>OSNOVNA ŠOLA IVANA ROBA ŠEMPETER PRI GORICI</t>
  </si>
  <si>
    <t>OSNOVNA ŠOLA KORENA</t>
  </si>
  <si>
    <t>OSNOVNA ŠOLA SIMONA KOSA PODBRDO</t>
  </si>
  <si>
    <t>OSNOVNA ŠOLA MAKSA PLETERŠNIKA PIŠECE</t>
  </si>
  <si>
    <t>OSNOVNASOLA FRANKOLOVO</t>
  </si>
  <si>
    <t>OSNOVNA ŠOLA MILANA  MAJCNA</t>
  </si>
  <si>
    <t>DVOJEZICNA OSNOVNA ŠOLA PROSENJAKOVCI</t>
  </si>
  <si>
    <t>OSNOVNA ŠOLA GORNJI PETROVCI</t>
  </si>
  <si>
    <t>OSNOVNA ŠOLA PODGORJE PRI SLOVENJ GRADCU</t>
  </si>
  <si>
    <t>OSNOVNA ŠOLA LIVADA LJUBLJANA</t>
  </si>
  <si>
    <t>25,S</t>
  </si>
  <si>
    <t>OSNOVNA ŠOLA MALA NEDELJA</t>
  </si>
  <si>
    <t>OSNOVNA ŠOLA STARI TRG OB KOLPl</t>
  </si>
  <si>
    <t>DVOJEZICNA OSNOVNA ŠOLA DOBROVNIK</t>
  </si>
  <si>
    <r>
      <rPr>
        <sz val="8"/>
        <color indexed="27"/>
        <rFont val="Arial"/>
      </rPr>
      <t xml:space="preserve">ZAVOD ZA SLEPO IN SLABOVIDNO MLADINO </t>
    </r>
    <r>
      <rPr>
        <sz val="8"/>
        <color indexed="42"/>
        <rFont val="Arial"/>
      </rPr>
      <t>LJUBLJANA</t>
    </r>
  </si>
  <si>
    <t>OSNOVNA ŠOLA MLADINSKI DOM JARŠE</t>
  </si>
  <si>
    <r>
      <rPr>
        <sz val="8"/>
        <color indexed="14"/>
        <rFont val="Arial"/>
      </rPr>
      <t>Center za izobraževanje, rehab</t>
    </r>
    <r>
      <rPr>
        <sz val="8"/>
        <color indexed="8"/>
        <rFont val="Arial"/>
      </rPr>
      <t>i</t>
    </r>
    <r>
      <rPr>
        <sz val="8"/>
        <color indexed="14"/>
        <rFont val="Arial"/>
      </rPr>
      <t>litacije in usposabljanje Kamn</t>
    </r>
    <r>
      <rPr>
        <sz val="8"/>
        <color indexed="8"/>
        <rFont val="Arial"/>
      </rPr>
      <t>ik</t>
    </r>
  </si>
  <si>
    <r>
      <rPr>
        <sz val="8"/>
        <color indexed="27"/>
        <rFont val="Arial"/>
      </rPr>
      <t xml:space="preserve">ZAVOD ZA GLUHE IN NAGLUŠNE </t>
    </r>
    <r>
      <rPr>
        <sz val="8"/>
        <color indexed="8"/>
        <rFont val="Arial"/>
      </rPr>
      <t>L</t>
    </r>
    <r>
      <rPr>
        <sz val="8"/>
        <color indexed="27"/>
        <rFont val="Arial"/>
      </rPr>
      <t>JUBLJANA</t>
    </r>
  </si>
  <si>
    <r>
      <rPr>
        <sz val="8"/>
        <color indexed="27"/>
        <rFont val="Arial"/>
      </rPr>
      <t xml:space="preserve">VZGOJNO-IZOBRAžEVALNI ZAVOD </t>
    </r>
    <r>
      <rPr>
        <sz val="8"/>
        <color indexed="42"/>
        <rFont val="Arial"/>
      </rPr>
      <t xml:space="preserve">FRANA </t>
    </r>
    <r>
      <rPr>
        <sz val="8"/>
        <color indexed="27"/>
        <rFont val="Arial"/>
      </rPr>
      <t>MILIČINSKEGA SMEDNIK</t>
    </r>
  </si>
</sst>
</file>

<file path=xl/styles.xml><?xml version="1.0" encoding="utf-8"?>
<styleSheet xmlns="http://schemas.openxmlformats.org/spreadsheetml/2006/main">
  <numFmts count="6">
    <numFmt numFmtId="0" formatCode="General"/>
    <numFmt numFmtId="59" formatCode="#,##0.0"/>
    <numFmt numFmtId="60" formatCode="#,##0;#,##0"/>
    <numFmt numFmtId="61" formatCode="0.0"/>
    <numFmt numFmtId="62" formatCode="###0;###0"/>
    <numFmt numFmtId="63" formatCode="###0.0;###0.0"/>
  </numFmts>
  <fonts count="15">
    <font>
      <sz val="12"/>
      <color indexed="8"/>
      <name val="Verdana"/>
    </font>
    <font>
      <sz val="10"/>
      <color indexed="8"/>
      <name val="Times New Roman"/>
    </font>
    <font>
      <sz val="13"/>
      <color indexed="8"/>
      <name val="Times New Roman"/>
    </font>
    <font>
      <b val="1"/>
      <sz val="10"/>
      <color indexed="8"/>
      <name val="Arial"/>
    </font>
    <font>
      <b val="1"/>
      <sz val="10"/>
      <color indexed="14"/>
      <name val="Arial"/>
    </font>
    <font>
      <b val="1"/>
      <sz val="10"/>
      <color indexed="8"/>
      <name val="ariel"/>
    </font>
    <font>
      <sz val="8"/>
      <color indexed="14"/>
      <name val="Arial"/>
    </font>
    <font>
      <sz val="8"/>
      <color indexed="8"/>
      <name val="Arial"/>
    </font>
    <font>
      <sz val="8"/>
      <color indexed="8"/>
      <name val="ariel"/>
    </font>
    <font>
      <sz val="8"/>
      <color indexed="24"/>
      <name val="Arial"/>
    </font>
    <font>
      <b val="1"/>
      <sz val="8"/>
      <color indexed="8"/>
      <name val="Arial"/>
    </font>
    <font>
      <b val="1"/>
      <sz val="8"/>
      <color indexed="14"/>
      <name val="Arial"/>
    </font>
    <font>
      <sz val="8"/>
      <color indexed="27"/>
      <name val="Arial"/>
    </font>
    <font>
      <b val="1"/>
      <sz val="8"/>
      <color indexed="27"/>
      <name val="Arial"/>
    </font>
    <font>
      <sz val="8"/>
      <color indexed="4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41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2"/>
      </top>
      <bottom style="thin">
        <color indexed="13"/>
      </bottom>
      <diagonal/>
    </border>
    <border>
      <left style="thin">
        <color indexed="11"/>
      </left>
      <right style="thin">
        <color indexed="15"/>
      </right>
      <top style="thin">
        <color indexed="12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12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2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6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7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10"/>
      </left>
      <right style="thin">
        <color indexed="13"/>
      </right>
      <top style="thin">
        <color indexed="17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7"/>
      </top>
      <bottom style="thin">
        <color indexed="17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0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20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0"/>
      </bottom>
      <diagonal/>
    </border>
    <border>
      <left style="thin">
        <color indexed="10"/>
      </left>
      <right style="thin">
        <color indexed="13"/>
      </right>
      <top style="thin">
        <color indexed="17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7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8"/>
      </bottom>
      <diagonal/>
    </border>
    <border>
      <left style="thin">
        <color indexed="10"/>
      </left>
      <right style="thin">
        <color indexed="13"/>
      </right>
      <top style="thin">
        <color indexed="18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21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21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10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10"/>
      </bottom>
      <diagonal/>
    </border>
    <border>
      <left style="thin">
        <color indexed="13"/>
      </left>
      <right style="thin">
        <color indexed="15"/>
      </right>
      <top style="thin">
        <color indexed="21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0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7"/>
      </bottom>
      <diagonal/>
    </border>
    <border>
      <left/>
      <right style="thin">
        <color indexed="11"/>
      </right>
      <top style="thin">
        <color indexed="13"/>
      </top>
      <bottom style="thin">
        <color indexed="17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7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7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22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22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3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6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16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16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23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23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23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23"/>
      </bottom>
      <diagonal/>
    </border>
    <border>
      <left style="thin">
        <color indexed="13"/>
      </left>
      <right style="thin">
        <color indexed="15"/>
      </right>
      <top style="thin">
        <color indexed="23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3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3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0"/>
      </bottom>
      <diagonal/>
    </border>
    <border>
      <left style="thin">
        <color indexed="10"/>
      </left>
      <right style="thin">
        <color indexed="13"/>
      </right>
      <top style="thin">
        <color indexed="18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20"/>
      </bottom>
      <diagonal/>
    </border>
    <border>
      <left style="thin">
        <color indexed="10"/>
      </left>
      <right style="thin">
        <color indexed="13"/>
      </right>
      <top style="thin">
        <color indexed="18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20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18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18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18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16"/>
      </bottom>
      <diagonal/>
    </border>
    <border>
      <left style="thin">
        <color indexed="10"/>
      </left>
      <right style="thin">
        <color indexed="19"/>
      </right>
      <top style="thin">
        <color indexed="17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6"/>
      </top>
      <bottom style="thin">
        <color indexed="16"/>
      </bottom>
      <diagonal/>
    </border>
    <border>
      <left style="thin">
        <color indexed="11"/>
      </left>
      <right style="thin">
        <color indexed="19"/>
      </right>
      <top style="thin">
        <color indexed="16"/>
      </top>
      <bottom style="thin">
        <color indexed="16"/>
      </bottom>
      <diagonal/>
    </border>
    <border>
      <left style="thin">
        <color indexed="19"/>
      </left>
      <right style="thin">
        <color indexed="11"/>
      </right>
      <top style="thin">
        <color indexed="16"/>
      </top>
      <bottom style="thin">
        <color indexed="16"/>
      </bottom>
      <diagonal/>
    </border>
    <border>
      <left style="thin">
        <color indexed="19"/>
      </left>
      <right style="thin">
        <color indexed="15"/>
      </right>
      <top style="thin">
        <color indexed="20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18"/>
      </bottom>
      <diagonal/>
    </border>
    <border>
      <left style="thin">
        <color indexed="11"/>
      </left>
      <right style="thin">
        <color indexed="19"/>
      </right>
      <top style="thin">
        <color indexed="20"/>
      </top>
      <bottom style="thin">
        <color indexed="18"/>
      </bottom>
      <diagonal/>
    </border>
    <border>
      <left style="thin">
        <color indexed="19"/>
      </left>
      <right style="thin">
        <color indexed="11"/>
      </right>
      <top style="thin">
        <color indexed="20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5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5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5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5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5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5"/>
      </bottom>
      <diagonal/>
    </border>
    <border>
      <left style="thin">
        <color indexed="13"/>
      </left>
      <right style="thin">
        <color indexed="15"/>
      </right>
      <top style="thin">
        <color indexed="25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5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5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5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6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6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6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6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6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6"/>
      </bottom>
      <diagonal/>
    </border>
    <border>
      <left style="thin">
        <color indexed="13"/>
      </left>
      <right style="thin">
        <color indexed="15"/>
      </right>
      <top style="thin">
        <color indexed="26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26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26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6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6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26"/>
      </top>
      <bottom style="thin">
        <color indexed="18"/>
      </bottom>
      <diagonal/>
    </border>
    <border>
      <left style="thin">
        <color indexed="10"/>
      </left>
      <right style="thin">
        <color indexed="19"/>
      </right>
      <top style="thin">
        <color indexed="18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8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18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18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7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23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23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23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23"/>
      </bottom>
      <diagonal/>
    </border>
    <border>
      <left style="thin">
        <color indexed="19"/>
      </left>
      <right style="thin">
        <color indexed="15"/>
      </right>
      <top style="thin">
        <color indexed="23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23"/>
      </top>
      <bottom style="thin">
        <color indexed="16"/>
      </bottom>
      <diagonal/>
    </border>
    <border>
      <left style="thin">
        <color indexed="11"/>
      </left>
      <right style="thin">
        <color indexed="19"/>
      </right>
      <top style="thin">
        <color indexed="23"/>
      </top>
      <bottom style="thin">
        <color indexed="16"/>
      </bottom>
      <diagonal/>
    </border>
    <border>
      <left style="thin">
        <color indexed="19"/>
      </left>
      <right style="thin">
        <color indexed="11"/>
      </right>
      <top style="thin">
        <color indexed="23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23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2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23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28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28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28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29"/>
      </bottom>
      <diagonal/>
    </border>
    <border>
      <left style="thin">
        <color indexed="13"/>
      </left>
      <right style="thin">
        <color indexed="15"/>
      </right>
      <top style="thin">
        <color indexed="23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23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28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28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28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20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17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7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9"/>
      </right>
      <top style="thin">
        <color indexed="13"/>
      </top>
      <bottom style="thin">
        <color indexed="17"/>
      </bottom>
      <diagonal/>
    </border>
    <border>
      <left style="thin">
        <color indexed="19"/>
      </left>
      <right style="thin">
        <color indexed="15"/>
      </right>
      <top style="thin">
        <color indexed="17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17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17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30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30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31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31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0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10"/>
      </bottom>
      <diagonal/>
    </border>
    <border>
      <left style="thin">
        <color indexed="13"/>
      </left>
      <right style="thin">
        <color indexed="15"/>
      </right>
      <top style="thin">
        <color indexed="31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1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3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9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9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9"/>
      </bottom>
      <diagonal/>
    </border>
    <border>
      <left style="thin">
        <color indexed="13"/>
      </left>
      <right style="thin">
        <color indexed="15"/>
      </right>
      <top style="thin">
        <color indexed="29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9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9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9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9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7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3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3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3"/>
      </bottom>
      <diagonal/>
    </border>
    <border>
      <left style="thin">
        <color indexed="13"/>
      </left>
      <right style="thin">
        <color indexed="15"/>
      </right>
      <top style="thin">
        <color indexed="23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23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23"/>
      </top>
      <bottom style="thin">
        <color indexed="29"/>
      </bottom>
      <diagonal/>
    </border>
    <border>
      <left style="thin">
        <color indexed="13"/>
      </left>
      <right style="thin">
        <color indexed="11"/>
      </right>
      <top style="thin">
        <color indexed="23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23"/>
      </top>
      <bottom style="thin">
        <color indexed="29"/>
      </bottom>
      <diagonal/>
    </border>
    <border>
      <left style="thin">
        <color indexed="11"/>
      </left>
      <right style="thin">
        <color indexed="8"/>
      </right>
      <top style="thin">
        <color indexed="23"/>
      </top>
      <bottom style="thin">
        <color indexed="29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7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17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17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17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18"/>
      </bottom>
      <diagonal/>
    </border>
    <border>
      <left style="thin">
        <color indexed="13"/>
      </left>
      <right/>
      <top style="thin">
        <color indexed="26"/>
      </top>
      <bottom style="thin">
        <color indexed="13"/>
      </bottom>
      <diagonal/>
    </border>
    <border>
      <left/>
      <right style="thin">
        <color indexed="11"/>
      </right>
      <top style="thin">
        <color indexed="26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6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6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26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22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22"/>
      </bottom>
      <diagonal/>
    </border>
    <border>
      <left style="thin">
        <color indexed="19"/>
      </left>
      <right style="thin">
        <color indexed="15"/>
      </right>
      <top style="thin">
        <color indexed="22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18"/>
      </bottom>
      <diagonal/>
    </border>
    <border>
      <left style="thin">
        <color indexed="11"/>
      </left>
      <right style="thin">
        <color indexed="19"/>
      </right>
      <top style="thin">
        <color indexed="22"/>
      </top>
      <bottom style="thin">
        <color indexed="18"/>
      </bottom>
      <diagonal/>
    </border>
    <border>
      <left style="thin">
        <color indexed="19"/>
      </left>
      <right style="thin">
        <color indexed="11"/>
      </right>
      <top style="thin">
        <color indexed="22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18"/>
      </bottom>
      <diagonal/>
    </border>
    <border>
      <left style="thin">
        <color indexed="19"/>
      </left>
      <right style="thin">
        <color indexed="15"/>
      </right>
      <top style="thin">
        <color indexed="16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29"/>
      </bottom>
      <diagonal/>
    </border>
    <border>
      <left style="thin">
        <color indexed="11"/>
      </left>
      <right style="thin">
        <color indexed="19"/>
      </right>
      <top style="thin">
        <color indexed="16"/>
      </top>
      <bottom style="thin">
        <color indexed="29"/>
      </bottom>
      <diagonal/>
    </border>
    <border>
      <left style="thin">
        <color indexed="19"/>
      </left>
      <right style="thin">
        <color indexed="11"/>
      </right>
      <top style="thin">
        <color indexed="16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29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32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32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33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33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33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33"/>
      </bottom>
      <diagonal/>
    </border>
    <border>
      <left style="thin">
        <color indexed="13"/>
      </left>
      <right style="thin">
        <color indexed="15"/>
      </right>
      <top style="thin">
        <color indexed="32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32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33"/>
      </top>
      <bottom style="thin">
        <color indexed="22"/>
      </bottom>
      <diagonal/>
    </border>
    <border>
      <left style="thin">
        <color indexed="13"/>
      </left>
      <right style="thin">
        <color indexed="11"/>
      </right>
      <top style="thin">
        <color indexed="33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33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33"/>
      </top>
      <bottom style="thin">
        <color indexed="22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20"/>
      </bottom>
      <diagonal/>
    </border>
    <border>
      <left style="thin">
        <color indexed="19"/>
      </left>
      <right style="thin">
        <color indexed="15"/>
      </right>
      <top style="thin">
        <color indexed="20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20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20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28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28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28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28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8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8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18"/>
      </bottom>
      <diagonal/>
    </border>
    <border>
      <left style="thin">
        <color indexed="19"/>
      </left>
      <right style="thin">
        <color indexed="15"/>
      </right>
      <top style="thin">
        <color indexed="18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20"/>
      </bottom>
      <diagonal/>
    </border>
    <border>
      <left style="thin">
        <color indexed="11"/>
      </left>
      <right style="thin">
        <color indexed="19"/>
      </right>
      <top style="thin">
        <color indexed="18"/>
      </top>
      <bottom style="thin">
        <color indexed="20"/>
      </bottom>
      <diagonal/>
    </border>
    <border>
      <left style="thin">
        <color indexed="19"/>
      </left>
      <right style="thin">
        <color indexed="11"/>
      </right>
      <top style="thin">
        <color indexed="18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20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28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28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34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34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34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34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34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34"/>
      </bottom>
      <diagonal/>
    </border>
    <border>
      <left style="thin">
        <color indexed="13"/>
      </left>
      <right style="thin">
        <color indexed="15"/>
      </right>
      <top style="thin">
        <color indexed="34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4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34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34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34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34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30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35"/>
      </bottom>
      <diagonal/>
    </border>
    <border>
      <left style="thin">
        <color indexed="11"/>
      </left>
      <right style="thin">
        <color indexed="13"/>
      </right>
      <top style="thin">
        <color indexed="30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35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28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29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29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29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9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9"/>
      </top>
      <bottom style="thin">
        <color indexed="18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20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28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28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28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28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8"/>
      </top>
      <bottom style="thin">
        <color indexed="18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16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8"/>
      </top>
      <bottom style="thin">
        <color indexed="22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22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22"/>
      </bottom>
      <diagonal/>
    </border>
    <border>
      <left style="thin">
        <color indexed="11"/>
      </left>
      <right style="thin">
        <color indexed="13"/>
      </right>
      <top style="thin">
        <color indexed="28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28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3"/>
      </bottom>
      <diagonal/>
    </border>
    <border>
      <left style="thin">
        <color indexed="10"/>
      </left>
      <right style="thin">
        <color indexed="19"/>
      </right>
      <top style="thin">
        <color indexed="18"/>
      </top>
      <bottom style="thin">
        <color indexed="17"/>
      </bottom>
      <diagonal/>
    </border>
    <border>
      <left style="thin">
        <color indexed="19"/>
      </left>
      <right style="thin">
        <color indexed="15"/>
      </right>
      <top style="thin">
        <color indexed="20"/>
      </top>
      <bottom style="thin">
        <color indexed="22"/>
      </bottom>
      <diagonal/>
    </border>
    <border>
      <left style="thin">
        <color indexed="11"/>
      </left>
      <right style="thin">
        <color indexed="19"/>
      </right>
      <top style="thin">
        <color indexed="20"/>
      </top>
      <bottom style="thin">
        <color indexed="22"/>
      </bottom>
      <diagonal/>
    </border>
    <border>
      <left style="thin">
        <color indexed="19"/>
      </left>
      <right style="thin">
        <color indexed="11"/>
      </right>
      <top style="thin">
        <color indexed="20"/>
      </top>
      <bottom style="thin">
        <color indexed="22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22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22"/>
      </bottom>
      <diagonal/>
    </border>
    <border>
      <left style="thin">
        <color indexed="13"/>
      </left>
      <right style="thin">
        <color indexed="15"/>
      </right>
      <top style="thin">
        <color indexed="23"/>
      </top>
      <bottom style="thin">
        <color indexed="18"/>
      </bottom>
      <diagonal/>
    </border>
    <border>
      <left style="thin">
        <color indexed="15"/>
      </left>
      <right style="thin">
        <color indexed="11"/>
      </right>
      <top style="thin">
        <color indexed="23"/>
      </top>
      <bottom style="thin">
        <color indexed="18"/>
      </bottom>
      <diagonal/>
    </border>
    <border>
      <left style="thin">
        <color indexed="11"/>
      </left>
      <right style="thin">
        <color indexed="13"/>
      </right>
      <top style="thin">
        <color indexed="23"/>
      </top>
      <bottom style="thin">
        <color indexed="18"/>
      </bottom>
      <diagonal/>
    </border>
    <border>
      <left style="thin">
        <color indexed="13"/>
      </left>
      <right style="thin">
        <color indexed="11"/>
      </right>
      <top style="thin">
        <color indexed="23"/>
      </top>
      <bottom style="thin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23"/>
      </top>
      <bottom style="thin">
        <color indexed="18"/>
      </bottom>
      <diagonal/>
    </border>
    <border>
      <left style="thin">
        <color indexed="11"/>
      </left>
      <right style="thin">
        <color indexed="8"/>
      </right>
      <top style="thin">
        <color indexed="23"/>
      </top>
      <bottom style="thin">
        <color indexed="18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28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8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28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28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28"/>
      </bottom>
      <diagonal/>
    </border>
    <border>
      <left style="thin">
        <color indexed="13"/>
      </left>
      <right style="thin">
        <color indexed="15"/>
      </right>
      <top style="thin">
        <color indexed="28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28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28"/>
      </top>
      <bottom style="thin">
        <color indexed="13"/>
      </bottom>
      <diagonal/>
    </border>
    <border>
      <left style="thin">
        <color indexed="13"/>
      </left>
      <right style="thin">
        <color indexed="36"/>
      </right>
      <top style="thin">
        <color indexed="16"/>
      </top>
      <bottom style="thin">
        <color indexed="32"/>
      </bottom>
      <diagonal/>
    </border>
    <border>
      <left style="thin">
        <color indexed="36"/>
      </left>
      <right style="thin">
        <color indexed="11"/>
      </right>
      <top style="thin">
        <color indexed="16"/>
      </top>
      <bottom style="thin">
        <color indexed="32"/>
      </bottom>
      <diagonal/>
    </border>
    <border>
      <left style="thin">
        <color indexed="13"/>
      </left>
      <right style="thin">
        <color indexed="15"/>
      </right>
      <top style="thin">
        <color indexed="32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2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2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12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5"/>
      </right>
      <top style="thin">
        <color indexed="12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29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29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29"/>
      </top>
      <bottom style="thin">
        <color indexed="28"/>
      </bottom>
      <diagonal/>
    </border>
    <border>
      <left style="thin">
        <color indexed="13"/>
      </left>
      <right style="thin">
        <color indexed="11"/>
      </right>
      <top style="thin">
        <color indexed="29"/>
      </top>
      <bottom style="thin">
        <color indexed="28"/>
      </bottom>
      <diagonal/>
    </border>
    <border>
      <left style="thin">
        <color indexed="11"/>
      </left>
      <right style="thin">
        <color indexed="11"/>
      </right>
      <top style="thin">
        <color indexed="29"/>
      </top>
      <bottom style="thin">
        <color indexed="28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11"/>
      </left>
      <right style="thin">
        <color indexed="19"/>
      </right>
      <top style="thin">
        <color indexed="28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28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22"/>
      </top>
      <bottom style="thin">
        <color indexed="20"/>
      </bottom>
      <diagonal/>
    </border>
    <border>
      <left style="thin">
        <color indexed="11"/>
      </left>
      <right style="thin">
        <color indexed="19"/>
      </right>
      <top style="thin">
        <color indexed="22"/>
      </top>
      <bottom style="thin">
        <color indexed="20"/>
      </bottom>
      <diagonal/>
    </border>
    <border>
      <left style="thin">
        <color indexed="19"/>
      </left>
      <right style="thin">
        <color indexed="11"/>
      </right>
      <top style="thin">
        <color indexed="22"/>
      </top>
      <bottom style="thin">
        <color indexed="20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21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21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30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35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35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35"/>
      </bottom>
      <diagonal/>
    </border>
    <border>
      <left style="thin">
        <color indexed="19"/>
      </left>
      <right style="thin">
        <color indexed="15"/>
      </right>
      <top style="thin">
        <color indexed="21"/>
      </top>
      <bottom style="thin">
        <color indexed="13"/>
      </bottom>
      <diagonal/>
    </border>
    <border>
      <left style="thin">
        <color indexed="11"/>
      </left>
      <right style="thin">
        <color indexed="19"/>
      </right>
      <top style="thin">
        <color indexed="30"/>
      </top>
      <bottom style="thin">
        <color indexed="13"/>
      </bottom>
      <diagonal/>
    </border>
    <border>
      <left style="thin">
        <color indexed="19"/>
      </left>
      <right style="thin">
        <color indexed="11"/>
      </right>
      <top style="thin">
        <color indexed="35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35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35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21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2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35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35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35"/>
      </bottom>
      <diagonal/>
    </border>
    <border>
      <left style="thin">
        <color indexed="11"/>
      </left>
      <right style="thin">
        <color indexed="19"/>
      </right>
      <top style="thin">
        <color indexed="35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3"/>
      </top>
      <bottom style="thin">
        <color indexed="17"/>
      </bottom>
      <diagonal/>
    </border>
    <border>
      <left style="thin">
        <color indexed="11"/>
      </left>
      <right style="thin">
        <color indexed="19"/>
      </right>
      <top style="thin">
        <color indexed="13"/>
      </top>
      <bottom style="thin">
        <color indexed="17"/>
      </bottom>
      <diagonal/>
    </border>
    <border>
      <left style="thin">
        <color indexed="19"/>
      </left>
      <right style="thin">
        <color indexed="11"/>
      </right>
      <top style="thin">
        <color indexed="13"/>
      </top>
      <bottom style="thin">
        <color indexed="17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37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37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37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37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37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37"/>
      </bottom>
      <diagonal/>
    </border>
    <border>
      <left style="thin">
        <color indexed="13"/>
      </left>
      <right style="thin">
        <color indexed="15"/>
      </right>
      <top style="thin">
        <color indexed="37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7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37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37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37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37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16"/>
      </bottom>
      <diagonal/>
    </border>
    <border>
      <left style="thin">
        <color indexed="19"/>
      </left>
      <right style="thin">
        <color indexed="15"/>
      </right>
      <top style="thin">
        <color indexed="20"/>
      </top>
      <bottom style="thin">
        <color indexed="20"/>
      </bottom>
      <diagonal/>
    </border>
    <border>
      <left style="thin">
        <color indexed="11"/>
      </left>
      <right style="thin">
        <color indexed="19"/>
      </right>
      <top style="thin">
        <color indexed="20"/>
      </top>
      <bottom style="thin">
        <color indexed="20"/>
      </bottom>
      <diagonal/>
    </border>
    <border>
      <left style="thin">
        <color indexed="19"/>
      </left>
      <right style="thin">
        <color indexed="11"/>
      </right>
      <top style="thin">
        <color indexed="20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18"/>
      </top>
      <bottom style="thin">
        <color indexed="35"/>
      </bottom>
      <diagonal/>
    </border>
    <border>
      <left style="thin">
        <color indexed="13"/>
      </left>
      <right style="thin">
        <color indexed="11"/>
      </right>
      <top style="thin">
        <color indexed="18"/>
      </top>
      <bottom style="thin">
        <color indexed="35"/>
      </bottom>
      <diagonal/>
    </border>
    <border>
      <left style="thin">
        <color indexed="11"/>
      </left>
      <right style="thin">
        <color indexed="11"/>
      </right>
      <top style="thin">
        <color indexed="18"/>
      </top>
      <bottom style="thin">
        <color indexed="35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35"/>
      </bottom>
      <diagonal/>
    </border>
    <border>
      <left style="thin">
        <color indexed="13"/>
      </left>
      <right style="thin">
        <color indexed="15"/>
      </right>
      <top style="thin">
        <color indexed="21"/>
      </top>
      <bottom style="thin">
        <color indexed="23"/>
      </bottom>
      <diagonal/>
    </border>
    <border>
      <left style="thin">
        <color indexed="15"/>
      </left>
      <right style="thin">
        <color indexed="11"/>
      </right>
      <top style="thin">
        <color indexed="21"/>
      </top>
      <bottom style="thin">
        <color indexed="23"/>
      </bottom>
      <diagonal/>
    </border>
    <border>
      <left style="thin">
        <color indexed="11"/>
      </left>
      <right style="thin">
        <color indexed="13"/>
      </right>
      <top style="thin">
        <color indexed="35"/>
      </top>
      <bottom style="thin">
        <color indexed="33"/>
      </bottom>
      <diagonal/>
    </border>
    <border>
      <left style="thin">
        <color indexed="13"/>
      </left>
      <right style="thin">
        <color indexed="11"/>
      </right>
      <top style="thin">
        <color indexed="35"/>
      </top>
      <bottom style="thin">
        <color indexed="33"/>
      </bottom>
      <diagonal/>
    </border>
    <border>
      <left style="thin">
        <color indexed="11"/>
      </left>
      <right style="thin">
        <color indexed="11"/>
      </right>
      <top style="thin">
        <color indexed="35"/>
      </top>
      <bottom style="thin">
        <color indexed="33"/>
      </bottom>
      <diagonal/>
    </border>
    <border>
      <left style="thin">
        <color indexed="11"/>
      </left>
      <right style="thin">
        <color indexed="8"/>
      </right>
      <top style="thin">
        <color indexed="35"/>
      </top>
      <bottom style="thin">
        <color indexed="33"/>
      </bottom>
      <diagonal/>
    </border>
    <border>
      <left style="thin">
        <color indexed="11"/>
      </left>
      <right style="thin">
        <color indexed="13"/>
      </right>
      <top style="thin">
        <color indexed="33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3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33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33"/>
      </top>
      <bottom style="thin">
        <color indexed="13"/>
      </bottom>
      <diagonal/>
    </border>
    <border>
      <left style="thin">
        <color indexed="19"/>
      </left>
      <right style="thin">
        <color indexed="15"/>
      </right>
      <top style="thin">
        <color indexed="17"/>
      </top>
      <bottom style="thin">
        <color indexed="18"/>
      </bottom>
      <diagonal/>
    </border>
    <border>
      <left style="thin">
        <color indexed="11"/>
      </left>
      <right style="thin">
        <color indexed="19"/>
      </right>
      <top style="thin">
        <color indexed="17"/>
      </top>
      <bottom style="thin">
        <color indexed="18"/>
      </bottom>
      <diagonal/>
    </border>
    <border>
      <left style="thin">
        <color indexed="19"/>
      </left>
      <right style="thin">
        <color indexed="11"/>
      </right>
      <top style="thin">
        <color indexed="17"/>
      </top>
      <bottom style="thin">
        <color indexed="18"/>
      </bottom>
      <diagonal/>
    </border>
    <border>
      <left style="thin">
        <color indexed="19"/>
      </left>
      <right style="thin">
        <color indexed="15"/>
      </right>
      <top style="thin">
        <color indexed="20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29"/>
      </bottom>
      <diagonal/>
    </border>
    <border>
      <left style="thin">
        <color indexed="11"/>
      </left>
      <right style="thin">
        <color indexed="19"/>
      </right>
      <top style="thin">
        <color indexed="20"/>
      </top>
      <bottom style="thin">
        <color indexed="29"/>
      </bottom>
      <diagonal/>
    </border>
    <border>
      <left style="thin">
        <color indexed="19"/>
      </left>
      <right style="thin">
        <color indexed="11"/>
      </right>
      <top style="thin">
        <color indexed="20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29"/>
      </bottom>
      <diagonal/>
    </border>
    <border>
      <left style="thin">
        <color indexed="19"/>
      </left>
      <right style="thin">
        <color indexed="15"/>
      </right>
      <top style="thin">
        <color indexed="18"/>
      </top>
      <bottom style="thin">
        <color indexed="16"/>
      </bottom>
      <diagonal/>
    </border>
    <border>
      <left style="thin">
        <color indexed="11"/>
      </left>
      <right style="thin">
        <color indexed="19"/>
      </right>
      <top style="thin">
        <color indexed="18"/>
      </top>
      <bottom style="thin">
        <color indexed="16"/>
      </bottom>
      <diagonal/>
    </border>
    <border>
      <left style="thin">
        <color indexed="19"/>
      </left>
      <right style="thin">
        <color indexed="11"/>
      </right>
      <top style="thin">
        <color indexed="18"/>
      </top>
      <bottom style="thin">
        <color indexed="16"/>
      </bottom>
      <diagonal/>
    </border>
    <border>
      <left style="thin">
        <color indexed="19"/>
      </left>
      <right style="thin">
        <color indexed="15"/>
      </right>
      <top style="thin">
        <color indexed="16"/>
      </top>
      <bottom style="thin">
        <color indexed="17"/>
      </bottom>
      <diagonal/>
    </border>
    <border>
      <left style="thin">
        <color indexed="11"/>
      </left>
      <right style="thin">
        <color indexed="19"/>
      </right>
      <top style="thin">
        <color indexed="16"/>
      </top>
      <bottom style="thin">
        <color indexed="17"/>
      </bottom>
      <diagonal/>
    </border>
    <border>
      <left style="thin">
        <color indexed="19"/>
      </left>
      <right style="thin">
        <color indexed="11"/>
      </right>
      <top style="thin">
        <color indexed="16"/>
      </top>
      <bottom style="thin">
        <color indexed="17"/>
      </bottom>
      <diagonal/>
    </border>
    <border>
      <left style="thin">
        <color indexed="19"/>
      </left>
      <right style="thin">
        <color indexed="15"/>
      </right>
      <top style="thin">
        <color indexed="16"/>
      </top>
      <bottom style="thin">
        <color indexed="20"/>
      </bottom>
      <diagonal/>
    </border>
    <border>
      <left style="thin">
        <color indexed="11"/>
      </left>
      <right style="thin">
        <color indexed="19"/>
      </right>
      <top style="thin">
        <color indexed="16"/>
      </top>
      <bottom style="thin">
        <color indexed="20"/>
      </bottom>
      <diagonal/>
    </border>
    <border>
      <left style="thin">
        <color indexed="19"/>
      </left>
      <right style="thin">
        <color indexed="11"/>
      </right>
      <top style="thin">
        <color indexed="16"/>
      </top>
      <bottom style="thin">
        <color indexed="20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38"/>
      </bottom>
      <diagonal/>
    </border>
    <border>
      <left style="thin">
        <color indexed="15"/>
      </left>
      <right style="thin">
        <color indexed="11"/>
      </right>
      <top style="thin">
        <color indexed="16"/>
      </top>
      <bottom style="thin">
        <color indexed="38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30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6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6"/>
      </top>
      <bottom style="thin">
        <color indexed="10"/>
      </bottom>
      <diagonal/>
    </border>
    <border>
      <left style="thin">
        <color indexed="13"/>
      </left>
      <right style="thin">
        <color indexed="15"/>
      </right>
      <top style="thin">
        <color indexed="38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8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30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33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3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33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33"/>
      </bottom>
      <diagonal/>
    </border>
    <border>
      <left style="thin">
        <color indexed="11"/>
      </left>
      <right style="thin">
        <color indexed="13"/>
      </right>
      <top style="thin">
        <color indexed="33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33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33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3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7"/>
      </top>
      <bottom style="thin">
        <color indexed="29"/>
      </bottom>
      <diagonal/>
    </border>
    <border>
      <left style="thin">
        <color indexed="15"/>
      </left>
      <right style="thin">
        <color indexed="11"/>
      </right>
      <top style="thin">
        <color indexed="17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29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29"/>
      </bottom>
      <diagonal/>
    </border>
    <border>
      <left style="thin">
        <color indexed="11"/>
      </left>
      <right style="thin">
        <color indexed="8"/>
      </right>
      <top style="thin">
        <color indexed="17"/>
      </top>
      <bottom style="thin">
        <color indexed="29"/>
      </bottom>
      <diagonal/>
    </border>
    <border>
      <left style="thin">
        <color indexed="13"/>
      </left>
      <right style="thin">
        <color indexed="15"/>
      </right>
      <top style="thin">
        <color indexed="29"/>
      </top>
      <bottom style="thin">
        <color indexed="20"/>
      </bottom>
      <diagonal/>
    </border>
    <border>
      <left style="thin">
        <color indexed="15"/>
      </left>
      <right style="thin">
        <color indexed="11"/>
      </right>
      <top style="thin">
        <color indexed="29"/>
      </top>
      <bottom style="thin">
        <color indexed="20"/>
      </bottom>
      <diagonal/>
    </border>
    <border>
      <left style="thin">
        <color indexed="11"/>
      </left>
      <right style="thin">
        <color indexed="13"/>
      </right>
      <top style="thin">
        <color indexed="29"/>
      </top>
      <bottom style="thin">
        <color indexed="20"/>
      </bottom>
      <diagonal/>
    </border>
    <border>
      <left style="thin">
        <color indexed="13"/>
      </left>
      <right style="thin">
        <color indexed="11"/>
      </right>
      <top style="thin">
        <color indexed="29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29"/>
      </top>
      <bottom style="thin">
        <color indexed="20"/>
      </bottom>
      <diagonal/>
    </border>
    <border>
      <left style="thin">
        <color indexed="13"/>
      </left>
      <right style="thin">
        <color indexed="15"/>
      </right>
      <top style="thin">
        <color indexed="20"/>
      </top>
      <bottom style="thin">
        <color indexed="31"/>
      </bottom>
      <diagonal/>
    </border>
    <border>
      <left style="thin">
        <color indexed="15"/>
      </left>
      <right style="thin">
        <color indexed="11"/>
      </right>
      <top style="thin">
        <color indexed="20"/>
      </top>
      <bottom style="thin">
        <color indexed="31"/>
      </bottom>
      <diagonal/>
    </border>
    <border>
      <left style="thin">
        <color indexed="11"/>
      </left>
      <right style="thin">
        <color indexed="13"/>
      </right>
      <top style="thin">
        <color indexed="20"/>
      </top>
      <bottom style="thin">
        <color indexed="10"/>
      </bottom>
      <diagonal/>
    </border>
    <border>
      <left style="thin">
        <color indexed="13"/>
      </left>
      <right style="thin">
        <color indexed="11"/>
      </right>
      <top style="thin">
        <color indexed="2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20"/>
      </top>
      <bottom style="thin">
        <color indexed="10"/>
      </bottom>
      <diagonal/>
    </border>
    <border>
      <left style="thin">
        <color indexed="13"/>
      </left>
      <right style="thin">
        <color indexed="15"/>
      </right>
      <top style="thin">
        <color indexed="31"/>
      </top>
      <bottom style="thin">
        <color indexed="16"/>
      </bottom>
      <diagonal/>
    </border>
    <border>
      <left style="thin">
        <color indexed="15"/>
      </left>
      <right style="thin">
        <color indexed="11"/>
      </right>
      <top style="thin">
        <color indexed="31"/>
      </top>
      <bottom style="thin">
        <color indexed="16"/>
      </bottom>
      <diagonal/>
    </border>
    <border>
      <left style="thin">
        <color indexed="11"/>
      </left>
      <right style="thin">
        <color indexed="13"/>
      </right>
      <top style="thin">
        <color indexed="10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 style="thin">
        <color indexed="10"/>
      </top>
      <bottom style="thin">
        <color indexed="16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6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39"/>
      </bottom>
      <diagonal/>
    </border>
    <border>
      <left style="thin">
        <color indexed="15"/>
      </left>
      <right style="thin">
        <color indexed="11"/>
      </right>
      <top style="thin">
        <color indexed="13"/>
      </top>
      <bottom style="thin">
        <color indexed="39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39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39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39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39"/>
      </bottom>
      <diagonal/>
    </border>
    <border>
      <left style="thin">
        <color indexed="13"/>
      </left>
      <right style="thin">
        <color indexed="15"/>
      </right>
      <top style="thin">
        <color indexed="39"/>
      </top>
      <bottom style="thin">
        <color indexed="13"/>
      </bottom>
      <diagonal/>
    </border>
    <border>
      <left style="thin">
        <color indexed="15"/>
      </left>
      <right style="thin">
        <color indexed="11"/>
      </right>
      <top style="thin">
        <color indexed="39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39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39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39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39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29"/>
      </bottom>
      <diagonal/>
    </border>
    <border>
      <left style="thin">
        <color indexed="11"/>
      </left>
      <right style="thin">
        <color indexed="13"/>
      </right>
      <top style="thin">
        <color indexed="16"/>
      </top>
      <bottom style="thin">
        <color indexed="29"/>
      </bottom>
      <diagonal/>
    </border>
    <border>
      <left style="thin">
        <color indexed="13"/>
      </left>
      <right style="thin">
        <color indexed="11"/>
      </right>
      <top style="thin">
        <color indexed="16"/>
      </top>
      <bottom style="thin">
        <color indexed="29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30"/>
      </bottom>
      <diagonal/>
    </border>
    <border>
      <left style="thin">
        <color indexed="19"/>
      </left>
      <right style="thin">
        <color indexed="15"/>
      </right>
      <top style="thin">
        <color indexed="18"/>
      </top>
      <bottom style="thin">
        <color indexed="17"/>
      </bottom>
      <diagonal/>
    </border>
    <border>
      <left style="thin">
        <color indexed="15"/>
      </left>
      <right style="thin">
        <color indexed="11"/>
      </right>
      <top style="thin">
        <color indexed="18"/>
      </top>
      <bottom style="thin">
        <color indexed="17"/>
      </bottom>
      <diagonal/>
    </border>
    <border>
      <left style="thin">
        <color indexed="11"/>
      </left>
      <right style="thin">
        <color indexed="19"/>
      </right>
      <top style="thin">
        <color indexed="18"/>
      </top>
      <bottom style="thin">
        <color indexed="17"/>
      </bottom>
      <diagonal/>
    </border>
    <border>
      <left style="thin">
        <color indexed="19"/>
      </left>
      <right style="thin">
        <color indexed="11"/>
      </right>
      <top style="thin">
        <color indexed="18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30"/>
      </top>
      <bottom style="thin">
        <color indexed="17"/>
      </bottom>
      <diagonal/>
    </border>
    <border>
      <left style="thin">
        <color indexed="11"/>
      </left>
      <right style="thin">
        <color indexed="8"/>
      </right>
      <top style="thin">
        <color indexed="18"/>
      </top>
      <bottom style="thin">
        <color indexed="17"/>
      </bottom>
      <diagonal/>
    </border>
    <border>
      <left style="thin">
        <color indexed="11"/>
      </left>
      <right style="thin">
        <color indexed="13"/>
      </right>
      <top style="thin">
        <color indexed="28"/>
      </top>
      <bottom style="thin">
        <color indexed="23"/>
      </bottom>
      <diagonal/>
    </border>
    <border>
      <left style="thin">
        <color indexed="13"/>
      </left>
      <right style="thin">
        <color indexed="11"/>
      </right>
      <top style="thin">
        <color indexed="28"/>
      </top>
      <bottom style="thin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28"/>
      </top>
      <bottom style="thin">
        <color indexed="23"/>
      </bottom>
      <diagonal/>
    </border>
    <border>
      <left style="thin">
        <color indexed="11"/>
      </left>
      <right style="thin">
        <color indexed="8"/>
      </right>
      <top style="thin">
        <color indexed="29"/>
      </top>
      <bottom style="thin">
        <color indexed="23"/>
      </bottom>
      <diagonal/>
    </border>
    <border>
      <left style="thin">
        <color indexed="13"/>
      </left>
      <right style="thin">
        <color indexed="15"/>
      </right>
      <top style="thin">
        <color indexed="22"/>
      </top>
      <bottom style="thin">
        <color indexed="40"/>
      </bottom>
      <diagonal/>
    </border>
    <border>
      <left style="thin">
        <color indexed="15"/>
      </left>
      <right style="thin">
        <color indexed="11"/>
      </right>
      <top style="thin">
        <color indexed="22"/>
      </top>
      <bottom style="thin">
        <color indexed="40"/>
      </bottom>
      <diagonal/>
    </border>
    <border>
      <left style="thin">
        <color indexed="11"/>
      </left>
      <right style="thin">
        <color indexed="13"/>
      </right>
      <top style="thin">
        <color indexed="22"/>
      </top>
      <bottom style="thin">
        <color indexed="40"/>
      </bottom>
      <diagonal/>
    </border>
    <border>
      <left style="thin">
        <color indexed="13"/>
      </left>
      <right style="thin">
        <color indexed="11"/>
      </right>
      <top style="thin">
        <color indexed="22"/>
      </top>
      <bottom style="thin">
        <color indexed="40"/>
      </bottom>
      <diagonal/>
    </border>
    <border>
      <left style="thin">
        <color indexed="11"/>
      </left>
      <right style="thin">
        <color indexed="11"/>
      </right>
      <top style="thin">
        <color indexed="22"/>
      </top>
      <bottom style="thin">
        <color indexed="40"/>
      </bottom>
      <diagonal/>
    </border>
    <border>
      <left style="thin">
        <color indexed="11"/>
      </left>
      <right style="thin">
        <color indexed="8"/>
      </right>
      <top style="thin">
        <color indexed="22"/>
      </top>
      <bottom style="thin">
        <color indexed="40"/>
      </bottom>
      <diagonal/>
    </border>
    <border>
      <left style="thin">
        <color indexed="19"/>
      </left>
      <right style="thin">
        <color indexed="15"/>
      </right>
      <top style="thin">
        <color indexed="40"/>
      </top>
      <bottom style="thin">
        <color indexed="41"/>
      </bottom>
      <diagonal/>
    </border>
    <border>
      <left style="thin">
        <color indexed="15"/>
      </left>
      <right style="thin">
        <color indexed="11"/>
      </right>
      <top style="thin">
        <color indexed="40"/>
      </top>
      <bottom style="thin">
        <color indexed="41"/>
      </bottom>
      <diagonal/>
    </border>
    <border>
      <left style="thin">
        <color indexed="11"/>
      </left>
      <right style="thin">
        <color indexed="19"/>
      </right>
      <top style="thin">
        <color indexed="40"/>
      </top>
      <bottom style="thin">
        <color indexed="41"/>
      </bottom>
      <diagonal/>
    </border>
    <border>
      <left style="thin">
        <color indexed="19"/>
      </left>
      <right style="thin">
        <color indexed="11"/>
      </right>
      <top style="thin">
        <color indexed="40"/>
      </top>
      <bottom style="thin">
        <color indexed="41"/>
      </bottom>
      <diagonal/>
    </border>
    <border>
      <left style="thin">
        <color indexed="11"/>
      </left>
      <right style="thin">
        <color indexed="11"/>
      </right>
      <top style="thin">
        <color indexed="40"/>
      </top>
      <bottom style="thin">
        <color indexed="41"/>
      </bottom>
      <diagonal/>
    </border>
    <border>
      <left style="thin">
        <color indexed="11"/>
      </left>
      <right style="thin">
        <color indexed="8"/>
      </right>
      <top style="thin">
        <color indexed="40"/>
      </top>
      <bottom style="thin">
        <color indexed="41"/>
      </bottom>
      <diagonal/>
    </border>
    <border>
      <left style="thin">
        <color indexed="19"/>
      </left>
      <right style="thin">
        <color indexed="15"/>
      </right>
      <top style="thin">
        <color indexed="41"/>
      </top>
      <bottom style="thin">
        <color indexed="43"/>
      </bottom>
      <diagonal/>
    </border>
    <border>
      <left style="thin">
        <color indexed="15"/>
      </left>
      <right style="thin">
        <color indexed="11"/>
      </right>
      <top style="thin">
        <color indexed="41"/>
      </top>
      <bottom style="thin">
        <color indexed="43"/>
      </bottom>
      <diagonal/>
    </border>
    <border>
      <left style="thin">
        <color indexed="11"/>
      </left>
      <right style="thin">
        <color indexed="19"/>
      </right>
      <top style="thin">
        <color indexed="41"/>
      </top>
      <bottom style="thin">
        <color indexed="43"/>
      </bottom>
      <diagonal/>
    </border>
    <border>
      <left style="thin">
        <color indexed="19"/>
      </left>
      <right style="thin">
        <color indexed="11"/>
      </right>
      <top style="thin">
        <color indexed="41"/>
      </top>
      <bottom style="thin">
        <color indexed="43"/>
      </bottom>
      <diagonal/>
    </border>
    <border>
      <left style="thin">
        <color indexed="11"/>
      </left>
      <right style="thin">
        <color indexed="11"/>
      </right>
      <top style="thin">
        <color indexed="41"/>
      </top>
      <bottom style="thin">
        <color indexed="43"/>
      </bottom>
      <diagonal/>
    </border>
    <border>
      <left style="thin">
        <color indexed="11"/>
      </left>
      <right style="thin">
        <color indexed="8"/>
      </right>
      <top style="thin">
        <color indexed="41"/>
      </top>
      <bottom style="thin">
        <color indexed="43"/>
      </bottom>
      <diagonal/>
    </border>
    <border>
      <left style="thin">
        <color indexed="19"/>
      </left>
      <right style="thin">
        <color indexed="15"/>
      </right>
      <top style="thin">
        <color indexed="43"/>
      </top>
      <bottom style="thin">
        <color indexed="44"/>
      </bottom>
      <diagonal/>
    </border>
    <border>
      <left style="thin">
        <color indexed="15"/>
      </left>
      <right style="thin">
        <color indexed="11"/>
      </right>
      <top style="thin">
        <color indexed="43"/>
      </top>
      <bottom style="thin">
        <color indexed="44"/>
      </bottom>
      <diagonal/>
    </border>
    <border>
      <left style="thin">
        <color indexed="11"/>
      </left>
      <right style="thin">
        <color indexed="19"/>
      </right>
      <top style="thin">
        <color indexed="43"/>
      </top>
      <bottom style="thin">
        <color indexed="44"/>
      </bottom>
      <diagonal/>
    </border>
    <border>
      <left style="thin">
        <color indexed="19"/>
      </left>
      <right style="thin">
        <color indexed="11"/>
      </right>
      <top style="thin">
        <color indexed="43"/>
      </top>
      <bottom style="thin">
        <color indexed="44"/>
      </bottom>
      <diagonal/>
    </border>
    <border>
      <left style="thin">
        <color indexed="11"/>
      </left>
      <right style="thin">
        <color indexed="11"/>
      </right>
      <top style="thin">
        <color indexed="43"/>
      </top>
      <bottom style="thin">
        <color indexed="44"/>
      </bottom>
      <diagonal/>
    </border>
    <border>
      <left style="thin">
        <color indexed="11"/>
      </left>
      <right style="thin">
        <color indexed="8"/>
      </right>
      <top style="thin">
        <color indexed="43"/>
      </top>
      <bottom style="thin">
        <color indexed="44"/>
      </bottom>
      <diagonal/>
    </border>
    <border>
      <left style="thin">
        <color indexed="19"/>
      </left>
      <right style="thin">
        <color indexed="15"/>
      </right>
      <top style="thin">
        <color indexed="44"/>
      </top>
      <bottom style="thin">
        <color indexed="45"/>
      </bottom>
      <diagonal/>
    </border>
    <border>
      <left style="thin">
        <color indexed="15"/>
      </left>
      <right style="thin">
        <color indexed="11"/>
      </right>
      <top style="thin">
        <color indexed="44"/>
      </top>
      <bottom style="thin">
        <color indexed="45"/>
      </bottom>
      <diagonal/>
    </border>
    <border>
      <left style="thin">
        <color indexed="11"/>
      </left>
      <right style="thin">
        <color indexed="19"/>
      </right>
      <top style="thin">
        <color indexed="44"/>
      </top>
      <bottom style="thin">
        <color indexed="45"/>
      </bottom>
      <diagonal/>
    </border>
    <border>
      <left style="thin">
        <color indexed="19"/>
      </left>
      <right style="thin">
        <color indexed="11"/>
      </right>
      <top style="thin">
        <color indexed="44"/>
      </top>
      <bottom style="thin">
        <color indexed="45"/>
      </bottom>
      <diagonal/>
    </border>
    <border>
      <left style="thin">
        <color indexed="11"/>
      </left>
      <right style="thin">
        <color indexed="11"/>
      </right>
      <top style="thin">
        <color indexed="44"/>
      </top>
      <bottom style="thin">
        <color indexed="45"/>
      </bottom>
      <diagonal/>
    </border>
    <border>
      <left style="thin">
        <color indexed="11"/>
      </left>
      <right style="thin">
        <color indexed="8"/>
      </right>
      <top style="thin">
        <color indexed="44"/>
      </top>
      <bottom style="thin">
        <color indexed="45"/>
      </bottom>
      <diagonal/>
    </border>
    <border>
      <left style="thin">
        <color indexed="19"/>
      </left>
      <right style="thin">
        <color indexed="15"/>
      </right>
      <top style="thin">
        <color indexed="45"/>
      </top>
      <bottom style="thin">
        <color indexed="43"/>
      </bottom>
      <diagonal/>
    </border>
    <border>
      <left style="thin">
        <color indexed="15"/>
      </left>
      <right style="thin">
        <color indexed="11"/>
      </right>
      <top style="thin">
        <color indexed="45"/>
      </top>
      <bottom style="thin">
        <color indexed="43"/>
      </bottom>
      <diagonal/>
    </border>
    <border>
      <left style="thin">
        <color indexed="11"/>
      </left>
      <right style="thin">
        <color indexed="19"/>
      </right>
      <top style="thin">
        <color indexed="45"/>
      </top>
      <bottom style="thin">
        <color indexed="43"/>
      </bottom>
      <diagonal/>
    </border>
    <border>
      <left style="thin">
        <color indexed="19"/>
      </left>
      <right style="thin">
        <color indexed="11"/>
      </right>
      <top style="thin">
        <color indexed="45"/>
      </top>
      <bottom style="thin">
        <color indexed="43"/>
      </bottom>
      <diagonal/>
    </border>
    <border>
      <left style="thin">
        <color indexed="11"/>
      </left>
      <right style="thin">
        <color indexed="11"/>
      </right>
      <top style="thin">
        <color indexed="45"/>
      </top>
      <bottom style="thin">
        <color indexed="43"/>
      </bottom>
      <diagonal/>
    </border>
    <border>
      <left style="thin">
        <color indexed="11"/>
      </left>
      <right style="thin">
        <color indexed="8"/>
      </right>
      <top style="thin">
        <color indexed="45"/>
      </top>
      <bottom style="thin">
        <color indexed="43"/>
      </bottom>
      <diagonal/>
    </border>
    <border>
      <left style="thin">
        <color indexed="15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43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 wrapText="1"/>
    </xf>
    <xf numFmtId="0" fontId="3" fillId="2" borderId="1" applyNumberFormat="1" applyFont="1" applyFill="1" applyBorder="1" applyAlignment="1" applyProtection="0">
      <alignment horizontal="left" vertical="center" wrapText="1"/>
    </xf>
    <xf numFmtId="0" fontId="3" fillId="2" borderId="2" applyNumberFormat="1" applyFont="1" applyFill="1" applyBorder="1" applyAlignment="1" applyProtection="0">
      <alignment horizontal="center" vertical="center" wrapText="1"/>
    </xf>
    <xf numFmtId="1" fontId="3" fillId="2" borderId="3" applyNumberFormat="1" applyFont="1" applyFill="1" applyBorder="1" applyAlignment="1" applyProtection="0">
      <alignment horizontal="center" vertical="center" wrapText="1"/>
    </xf>
    <xf numFmtId="0" fontId="3" fillId="2" borderId="4" applyNumberFormat="1" applyFont="1" applyFill="1" applyBorder="1" applyAlignment="1" applyProtection="0">
      <alignment horizontal="left" vertical="center" wrapText="1"/>
    </xf>
    <xf numFmtId="0" fontId="3" fillId="2" borderId="5" applyNumberFormat="1" applyFont="1" applyFill="1" applyBorder="1" applyAlignment="1" applyProtection="0">
      <alignment horizontal="left" vertical="center" wrapText="1"/>
    </xf>
    <xf numFmtId="0" fontId="3" fillId="2" borderId="6" applyNumberFormat="1" applyFont="1" applyFill="1" applyBorder="1" applyAlignment="1" applyProtection="0">
      <alignment horizontal="left" vertical="center" wrapText="1"/>
    </xf>
    <xf numFmtId="0" fontId="3" fillId="2" borderId="6" applyNumberFormat="1" applyFont="1" applyFill="1" applyBorder="1" applyAlignment="1" applyProtection="0">
      <alignment horizontal="left" vertical="bottom" wrapText="1"/>
    </xf>
    <xf numFmtId="0" fontId="3" fillId="2" borderId="7" applyNumberFormat="1" applyFont="1" applyFill="1" applyBorder="1" applyAlignment="1" applyProtection="0">
      <alignment horizontal="center" vertical="center" wrapText="1"/>
    </xf>
    <xf numFmtId="0" fontId="3" fillId="2" borderId="8" applyNumberFormat="1" applyFont="1" applyFill="1" applyBorder="1" applyAlignment="1" applyProtection="0">
      <alignment horizontal="center" vertical="center" wrapText="1"/>
    </xf>
    <xf numFmtId="0" fontId="5" borderId="9" applyNumberFormat="1" applyFont="1" applyFill="0" applyBorder="1" applyAlignment="1" applyProtection="0">
      <alignment horizontal="center" vertical="center" wrapText="1"/>
    </xf>
    <xf numFmtId="0" fontId="1" borderId="10" applyNumberFormat="0" applyFont="1" applyFill="0" applyBorder="1" applyAlignment="1" applyProtection="0">
      <alignment vertical="top" wrapText="1"/>
    </xf>
    <xf numFmtId="0" fontId="6" fillId="2" borderId="11" applyNumberFormat="1" applyFont="1" applyFill="1" applyBorder="1" applyAlignment="1" applyProtection="0">
      <alignment horizontal="center" vertical="top" wrapText="1"/>
    </xf>
    <xf numFmtId="0" fontId="6" fillId="2" borderId="12" applyNumberFormat="1" applyFont="1" applyFill="1" applyBorder="1" applyAlignment="1" applyProtection="0">
      <alignment horizontal="left" vertical="top" wrapText="1"/>
    </xf>
    <xf numFmtId="1" fontId="6" fillId="2" borderId="13" applyNumberFormat="1" applyFont="1" applyFill="1" applyBorder="1" applyAlignment="1" applyProtection="0">
      <alignment horizontal="left" vertical="top" wrapText="1"/>
    </xf>
    <xf numFmtId="59" fontId="6" fillId="2" borderId="14" applyNumberFormat="1" applyFont="1" applyFill="1" applyBorder="1" applyAlignment="1" applyProtection="0">
      <alignment horizontal="center" vertical="top" wrapText="1"/>
    </xf>
    <xf numFmtId="60" fontId="6" fillId="2" borderId="15" applyNumberFormat="1" applyFont="1" applyFill="1" applyBorder="1" applyAlignment="1" applyProtection="0">
      <alignment horizontal="center" vertical="top" wrapText="1"/>
    </xf>
    <xf numFmtId="0" fontId="6" fillId="2" borderId="16" applyNumberFormat="1" applyFont="1" applyFill="1" applyBorder="1" applyAlignment="1" applyProtection="0">
      <alignment horizontal="center" vertical="top" wrapText="1"/>
    </xf>
    <xf numFmtId="1" fontId="7" fillId="2" borderId="17" applyNumberFormat="1" applyFont="1" applyFill="1" applyBorder="1" applyAlignment="1" applyProtection="0">
      <alignment horizontal="left" vertical="top" wrapText="1"/>
    </xf>
    <xf numFmtId="0" fontId="7" borderId="9" applyNumberFormat="1" applyFont="1" applyFill="0" applyBorder="1" applyAlignment="1" applyProtection="0">
      <alignment horizontal="center" vertical="top" wrapText="1"/>
    </xf>
    <xf numFmtId="61" fontId="8" borderId="9" applyNumberFormat="1" applyFont="1" applyFill="0" applyBorder="1" applyAlignment="1" applyProtection="0">
      <alignment horizontal="center" vertical="top" wrapText="1"/>
    </xf>
    <xf numFmtId="2" fontId="7" borderId="9" applyNumberFormat="1" applyFont="1" applyFill="0" applyBorder="1" applyAlignment="1" applyProtection="0">
      <alignment horizontal="center" vertical="top" wrapText="1"/>
    </xf>
    <xf numFmtId="62" fontId="6" fillId="2" borderId="18" applyNumberFormat="1" applyFont="1" applyFill="1" applyBorder="1" applyAlignment="1" applyProtection="0">
      <alignment horizontal="center" vertical="top" wrapText="1"/>
    </xf>
    <xf numFmtId="0" fontId="6" fillId="2" borderId="19" applyNumberFormat="0" applyFont="1" applyFill="1" applyBorder="1" applyAlignment="1" applyProtection="0">
      <alignment horizontal="left" vertical="top" wrapText="1"/>
    </xf>
    <xf numFmtId="0" fontId="6" fillId="2" borderId="20" applyNumberFormat="1" applyFont="1" applyFill="1" applyBorder="1" applyAlignment="1" applyProtection="0">
      <alignment horizontal="left" vertical="top" wrapText="1"/>
    </xf>
    <xf numFmtId="59" fontId="6" fillId="2" borderId="21" applyNumberFormat="1" applyFont="1" applyFill="1" applyBorder="1" applyAlignment="1" applyProtection="0">
      <alignment horizontal="center" vertical="top" wrapText="1"/>
    </xf>
    <xf numFmtId="60" fontId="6" fillId="2" borderId="20" applyNumberFormat="1" applyFont="1" applyFill="1" applyBorder="1" applyAlignment="1" applyProtection="0">
      <alignment horizontal="center" vertical="top" wrapText="1"/>
    </xf>
    <xf numFmtId="62" fontId="6" fillId="2" borderId="22" applyNumberFormat="1" applyFont="1" applyFill="1" applyBorder="1" applyAlignment="1" applyProtection="0">
      <alignment horizontal="center" vertical="top" wrapText="1"/>
    </xf>
    <xf numFmtId="1" fontId="7" fillId="2" borderId="23" applyNumberFormat="1" applyFont="1" applyFill="1" applyBorder="1" applyAlignment="1" applyProtection="0">
      <alignment horizontal="left" vertical="top" wrapText="1"/>
    </xf>
    <xf numFmtId="1" fontId="7" borderId="9" applyNumberFormat="1" applyFont="1" applyFill="0" applyBorder="1" applyAlignment="1" applyProtection="0">
      <alignment horizontal="center" vertical="top" wrapText="1"/>
    </xf>
    <xf numFmtId="62" fontId="6" fillId="2" borderId="24" applyNumberFormat="1" applyFont="1" applyFill="1" applyBorder="1" applyAlignment="1" applyProtection="0">
      <alignment horizontal="center" vertical="top" wrapText="1"/>
    </xf>
    <xf numFmtId="0" fontId="6" fillId="2" borderId="25" applyNumberFormat="1" applyFont="1" applyFill="1" applyBorder="1" applyAlignment="1" applyProtection="0">
      <alignment horizontal="left" vertical="top" wrapText="1"/>
    </xf>
    <xf numFmtId="1" fontId="6" fillId="2" borderId="26" applyNumberFormat="1" applyFont="1" applyFill="1" applyBorder="1" applyAlignment="1" applyProtection="0">
      <alignment horizontal="left" vertical="top" wrapText="1"/>
    </xf>
    <xf numFmtId="59" fontId="6" fillId="2" borderId="27" applyNumberFormat="1" applyFont="1" applyFill="1" applyBorder="1" applyAlignment="1" applyProtection="0">
      <alignment horizontal="center" vertical="top" wrapText="1"/>
    </xf>
    <xf numFmtId="60" fontId="6" fillId="2" borderId="28" applyNumberFormat="1" applyFont="1" applyFill="1" applyBorder="1" applyAlignment="1" applyProtection="0">
      <alignment horizontal="center" vertical="top" wrapText="1"/>
    </xf>
    <xf numFmtId="62" fontId="6" fillId="2" borderId="29" applyNumberFormat="1" applyFont="1" applyFill="1" applyBorder="1" applyAlignment="1" applyProtection="0">
      <alignment horizontal="center" vertical="top" wrapText="1"/>
    </xf>
    <xf numFmtId="1" fontId="7" fillId="2" borderId="30" applyNumberFormat="1" applyFont="1" applyFill="1" applyBorder="1" applyAlignment="1" applyProtection="0">
      <alignment horizontal="left" vertical="top" wrapText="1"/>
    </xf>
    <xf numFmtId="0" fontId="6" fillId="2" borderId="31" applyNumberFormat="1" applyFont="1" applyFill="1" applyBorder="1" applyAlignment="1" applyProtection="0">
      <alignment horizontal="left" vertical="top" wrapText="1"/>
    </xf>
    <xf numFmtId="1" fontId="6" fillId="2" borderId="32" applyNumberFormat="1" applyFont="1" applyFill="1" applyBorder="1" applyAlignment="1" applyProtection="0">
      <alignment horizontal="left" vertical="top" wrapText="1"/>
    </xf>
    <xf numFmtId="59" fontId="6" fillId="2" borderId="33" applyNumberFormat="1" applyFont="1" applyFill="1" applyBorder="1" applyAlignment="1" applyProtection="0">
      <alignment horizontal="center" vertical="top" wrapText="1"/>
    </xf>
    <xf numFmtId="60" fontId="6" fillId="2" borderId="34" applyNumberFormat="1" applyFont="1" applyFill="1" applyBorder="1" applyAlignment="1" applyProtection="0">
      <alignment horizontal="center" vertical="top" wrapText="1"/>
    </xf>
    <xf numFmtId="0" fontId="6" fillId="2" borderId="35" applyNumberFormat="1" applyFont="1" applyFill="1" applyBorder="1" applyAlignment="1" applyProtection="0">
      <alignment horizontal="center" vertical="top" wrapText="1"/>
    </xf>
    <xf numFmtId="1" fontId="7" fillId="2" borderId="36" applyNumberFormat="1" applyFont="1" applyFill="1" applyBorder="1" applyAlignment="1" applyProtection="0">
      <alignment horizontal="left" vertical="top" wrapText="1"/>
    </xf>
    <xf numFmtId="0" fontId="6" fillId="2" borderId="37" applyNumberFormat="1" applyFont="1" applyFill="1" applyBorder="1" applyAlignment="1" applyProtection="0">
      <alignment horizontal="left" vertical="top" wrapText="1"/>
    </xf>
    <xf numFmtId="1" fontId="6" fillId="2" borderId="38" applyNumberFormat="1" applyFont="1" applyFill="1" applyBorder="1" applyAlignment="1" applyProtection="0">
      <alignment horizontal="left" vertical="top" wrapText="1"/>
    </xf>
    <xf numFmtId="59" fontId="6" fillId="2" borderId="39" applyNumberFormat="1" applyFont="1" applyFill="1" applyBorder="1" applyAlignment="1" applyProtection="0">
      <alignment horizontal="center" vertical="top" wrapText="1"/>
    </xf>
    <xf numFmtId="60" fontId="6" fillId="2" borderId="40" applyNumberFormat="1" applyFont="1" applyFill="1" applyBorder="1" applyAlignment="1" applyProtection="0">
      <alignment horizontal="center" vertical="top" wrapText="1"/>
    </xf>
    <xf numFmtId="62" fontId="6" fillId="2" borderId="41" applyNumberFormat="1" applyFont="1" applyFill="1" applyBorder="1" applyAlignment="1" applyProtection="0">
      <alignment horizontal="center" vertical="top" wrapText="1"/>
    </xf>
    <xf numFmtId="1" fontId="7" fillId="2" borderId="42" applyNumberFormat="1" applyFont="1" applyFill="1" applyBorder="1" applyAlignment="1" applyProtection="0">
      <alignment horizontal="left" vertical="top" wrapText="1"/>
    </xf>
    <xf numFmtId="62" fontId="6" fillId="2" borderId="43" applyNumberFormat="1" applyFont="1" applyFill="1" applyBorder="1" applyAlignment="1" applyProtection="0">
      <alignment horizontal="center" vertical="top" wrapText="1"/>
    </xf>
    <xf numFmtId="0" fontId="6" fillId="2" borderId="44" applyNumberFormat="1" applyFont="1" applyFill="1" applyBorder="1" applyAlignment="1" applyProtection="0">
      <alignment horizontal="left" vertical="top" wrapText="1"/>
    </xf>
    <xf numFmtId="1" fontId="6" fillId="2" borderId="45" applyNumberFormat="1" applyFont="1" applyFill="1" applyBorder="1" applyAlignment="1" applyProtection="0">
      <alignment horizontal="left" vertical="top" wrapText="1"/>
    </xf>
    <xf numFmtId="59" fontId="6" fillId="2" borderId="46" applyNumberFormat="1" applyFont="1" applyFill="1" applyBorder="1" applyAlignment="1" applyProtection="0">
      <alignment horizontal="center" vertical="top" wrapText="1"/>
    </xf>
    <xf numFmtId="60" fontId="6" fillId="2" borderId="47" applyNumberFormat="1" applyFont="1" applyFill="1" applyBorder="1" applyAlignment="1" applyProtection="0">
      <alignment horizontal="center" vertical="top" wrapText="1"/>
    </xf>
    <xf numFmtId="62" fontId="6" fillId="2" borderId="48" applyNumberFormat="1" applyFont="1" applyFill="1" applyBorder="1" applyAlignment="1" applyProtection="0">
      <alignment horizontal="center" vertical="top" wrapText="1"/>
    </xf>
    <xf numFmtId="1" fontId="7" fillId="2" borderId="49" applyNumberFormat="1" applyFont="1" applyFill="1" applyBorder="1" applyAlignment="1" applyProtection="0">
      <alignment horizontal="left" vertical="top" wrapText="1"/>
    </xf>
    <xf numFmtId="62" fontId="6" fillId="2" borderId="50" applyNumberFormat="1" applyFont="1" applyFill="1" applyBorder="1" applyAlignment="1" applyProtection="0">
      <alignment horizontal="center" vertical="top" wrapText="1"/>
    </xf>
    <xf numFmtId="0" fontId="6" fillId="2" borderId="51" applyNumberFormat="1" applyFont="1" applyFill="1" applyBorder="1" applyAlignment="1" applyProtection="0">
      <alignment horizontal="left" vertical="top" wrapText="1"/>
    </xf>
    <xf numFmtId="1" fontId="6" fillId="2" borderId="52" applyNumberFormat="1" applyFont="1" applyFill="1" applyBorder="1" applyAlignment="1" applyProtection="0">
      <alignment horizontal="left" vertical="top" wrapText="1"/>
    </xf>
    <xf numFmtId="59" fontId="6" fillId="2" borderId="53" applyNumberFormat="1" applyFont="1" applyFill="1" applyBorder="1" applyAlignment="1" applyProtection="0">
      <alignment horizontal="center" vertical="top" wrapText="1"/>
    </xf>
    <xf numFmtId="60" fontId="6" fillId="2" borderId="54" applyNumberFormat="1" applyFont="1" applyFill="1" applyBorder="1" applyAlignment="1" applyProtection="0">
      <alignment horizontal="center" vertical="top" wrapText="1"/>
    </xf>
    <xf numFmtId="62" fontId="6" fillId="2" borderId="55" applyNumberFormat="1" applyFont="1" applyFill="1" applyBorder="1" applyAlignment="1" applyProtection="0">
      <alignment horizontal="center" vertical="top" wrapText="1"/>
    </xf>
    <xf numFmtId="1" fontId="7" fillId="2" borderId="56" applyNumberFormat="1" applyFont="1" applyFill="1" applyBorder="1" applyAlignment="1" applyProtection="0">
      <alignment horizontal="left" vertical="top" wrapText="1"/>
    </xf>
    <xf numFmtId="62" fontId="6" fillId="2" borderId="57" applyNumberFormat="1" applyFont="1" applyFill="1" applyBorder="1" applyAlignment="1" applyProtection="0">
      <alignment horizontal="center" vertical="top" wrapText="1"/>
    </xf>
    <xf numFmtId="0" fontId="6" fillId="2" borderId="58" applyNumberFormat="1" applyFont="1" applyFill="1" applyBorder="1" applyAlignment="1" applyProtection="0">
      <alignment horizontal="left" vertical="top" wrapText="1"/>
    </xf>
    <xf numFmtId="1" fontId="6" fillId="2" borderId="59" applyNumberFormat="1" applyFont="1" applyFill="1" applyBorder="1" applyAlignment="1" applyProtection="0">
      <alignment horizontal="left" vertical="top" wrapText="1"/>
    </xf>
    <xf numFmtId="59" fontId="6" fillId="2" borderId="60" applyNumberFormat="1" applyFont="1" applyFill="1" applyBorder="1" applyAlignment="1" applyProtection="0">
      <alignment horizontal="center" vertical="top" wrapText="1"/>
    </xf>
    <xf numFmtId="60" fontId="6" fillId="2" borderId="61" applyNumberFormat="1" applyFont="1" applyFill="1" applyBorder="1" applyAlignment="1" applyProtection="0">
      <alignment horizontal="center" vertical="top" wrapText="1"/>
    </xf>
    <xf numFmtId="62" fontId="6" fillId="2" borderId="62" applyNumberFormat="1" applyFont="1" applyFill="1" applyBorder="1" applyAlignment="1" applyProtection="0">
      <alignment horizontal="center" vertical="top" wrapText="1"/>
    </xf>
    <xf numFmtId="1" fontId="7" fillId="2" borderId="63" applyNumberFormat="1" applyFont="1" applyFill="1" applyBorder="1" applyAlignment="1" applyProtection="0">
      <alignment horizontal="left" vertical="top" wrapText="1"/>
    </xf>
    <xf numFmtId="62" fontId="6" fillId="2" borderId="64" applyNumberFormat="1" applyFont="1" applyFill="1" applyBorder="1" applyAlignment="1" applyProtection="0">
      <alignment horizontal="center" vertical="top" wrapText="1"/>
    </xf>
    <xf numFmtId="0" fontId="6" fillId="2" borderId="65" applyNumberFormat="1" applyFont="1" applyFill="1" applyBorder="1" applyAlignment="1" applyProtection="0">
      <alignment horizontal="left" vertical="top" wrapText="1"/>
    </xf>
    <xf numFmtId="1" fontId="6" fillId="2" borderId="66" applyNumberFormat="1" applyFont="1" applyFill="1" applyBorder="1" applyAlignment="1" applyProtection="0">
      <alignment horizontal="left" vertical="top" wrapText="1"/>
    </xf>
    <xf numFmtId="59" fontId="6" fillId="2" borderId="67" applyNumberFormat="1" applyFont="1" applyFill="1" applyBorder="1" applyAlignment="1" applyProtection="0">
      <alignment horizontal="center" vertical="top" wrapText="1"/>
    </xf>
    <xf numFmtId="60" fontId="6" fillId="2" borderId="68" applyNumberFormat="1" applyFont="1" applyFill="1" applyBorder="1" applyAlignment="1" applyProtection="0">
      <alignment horizontal="center" vertical="top" wrapText="1"/>
    </xf>
    <xf numFmtId="62" fontId="6" fillId="2" borderId="69" applyNumberFormat="1" applyFont="1" applyFill="1" applyBorder="1" applyAlignment="1" applyProtection="0">
      <alignment horizontal="center" vertical="top" wrapText="1"/>
    </xf>
    <xf numFmtId="1" fontId="7" fillId="2" borderId="70" applyNumberFormat="1" applyFont="1" applyFill="1" applyBorder="1" applyAlignment="1" applyProtection="0">
      <alignment horizontal="left" vertical="top" wrapText="1"/>
    </xf>
    <xf numFmtId="0" fontId="6" fillId="2" borderId="71" applyNumberFormat="1" applyFont="1" applyFill="1" applyBorder="1" applyAlignment="1" applyProtection="0">
      <alignment horizontal="left" vertical="top" wrapText="1"/>
    </xf>
    <xf numFmtId="1" fontId="6" fillId="2" borderId="72" applyNumberFormat="1" applyFont="1" applyFill="1" applyBorder="1" applyAlignment="1" applyProtection="0">
      <alignment horizontal="left" vertical="top" wrapText="1"/>
    </xf>
    <xf numFmtId="59" fontId="6" fillId="2" borderId="73" applyNumberFormat="1" applyFont="1" applyFill="1" applyBorder="1" applyAlignment="1" applyProtection="0">
      <alignment horizontal="center" vertical="top" wrapText="1"/>
    </xf>
    <xf numFmtId="60" fontId="6" fillId="2" borderId="74" applyNumberFormat="1" applyFont="1" applyFill="1" applyBorder="1" applyAlignment="1" applyProtection="0">
      <alignment horizontal="center" vertical="top" wrapText="1"/>
    </xf>
    <xf numFmtId="62" fontId="6" fillId="2" borderId="75" applyNumberFormat="1" applyFont="1" applyFill="1" applyBorder="1" applyAlignment="1" applyProtection="0">
      <alignment horizontal="center" vertical="top" wrapText="1"/>
    </xf>
    <xf numFmtId="1" fontId="7" fillId="2" borderId="76" applyNumberFormat="1" applyFont="1" applyFill="1" applyBorder="1" applyAlignment="1" applyProtection="0">
      <alignment horizontal="left" vertical="top" wrapText="1"/>
    </xf>
    <xf numFmtId="61" fontId="7" borderId="9" applyNumberFormat="1" applyFont="1" applyFill="0" applyBorder="1" applyAlignment="1" applyProtection="0">
      <alignment horizontal="center" vertical="top" wrapText="1"/>
    </xf>
    <xf numFmtId="0" fontId="6" fillId="2" borderId="77" applyNumberFormat="0" applyFont="1" applyFill="1" applyBorder="1" applyAlignment="1" applyProtection="0">
      <alignment horizontal="left" vertical="top" wrapText="1"/>
    </xf>
    <xf numFmtId="0" fontId="6" fillId="2" borderId="78" applyNumberFormat="1" applyFont="1" applyFill="1" applyBorder="1" applyAlignment="1" applyProtection="0">
      <alignment horizontal="left" vertical="top" wrapText="1"/>
    </xf>
    <xf numFmtId="59" fontId="6" fillId="2" borderId="79" applyNumberFormat="1" applyFont="1" applyFill="1" applyBorder="1" applyAlignment="1" applyProtection="0">
      <alignment horizontal="center" vertical="top" wrapText="1"/>
    </xf>
    <xf numFmtId="60" fontId="6" fillId="2" borderId="80" applyNumberFormat="1" applyFont="1" applyFill="1" applyBorder="1" applyAlignment="1" applyProtection="0">
      <alignment horizontal="center" vertical="top" wrapText="1"/>
    </xf>
    <xf numFmtId="62" fontId="6" fillId="2" borderId="81" applyNumberFormat="1" applyFont="1" applyFill="1" applyBorder="1" applyAlignment="1" applyProtection="0">
      <alignment horizontal="center" vertical="top" wrapText="1"/>
    </xf>
    <xf numFmtId="1" fontId="7" fillId="2" borderId="82" applyNumberFormat="1" applyFont="1" applyFill="1" applyBorder="1" applyAlignment="1" applyProtection="0">
      <alignment horizontal="left" vertical="top" wrapText="1"/>
    </xf>
    <xf numFmtId="0" fontId="6" fillId="2" borderId="83" applyNumberFormat="1" applyFont="1" applyFill="1" applyBorder="1" applyAlignment="1" applyProtection="0">
      <alignment horizontal="left" vertical="top" wrapText="1"/>
    </xf>
    <xf numFmtId="1" fontId="6" fillId="2" borderId="84" applyNumberFormat="1" applyFont="1" applyFill="1" applyBorder="1" applyAlignment="1" applyProtection="0">
      <alignment horizontal="left" vertical="top" wrapText="1"/>
    </xf>
    <xf numFmtId="59" fontId="6" fillId="2" borderId="85" applyNumberFormat="1" applyFont="1" applyFill="1" applyBorder="1" applyAlignment="1" applyProtection="0">
      <alignment horizontal="center" vertical="top" wrapText="1"/>
    </xf>
    <xf numFmtId="60" fontId="6" fillId="2" borderId="86" applyNumberFormat="1" applyFont="1" applyFill="1" applyBorder="1" applyAlignment="1" applyProtection="0">
      <alignment horizontal="center" vertical="top" wrapText="1"/>
    </xf>
    <xf numFmtId="62" fontId="6" fillId="2" borderId="87" applyNumberFormat="1" applyFont="1" applyFill="1" applyBorder="1" applyAlignment="1" applyProtection="0">
      <alignment horizontal="center" vertical="top" wrapText="1"/>
    </xf>
    <xf numFmtId="1" fontId="7" fillId="2" borderId="88" applyNumberFormat="1" applyFont="1" applyFill="1" applyBorder="1" applyAlignment="1" applyProtection="0">
      <alignment horizontal="left" vertical="top" wrapText="1"/>
    </xf>
    <xf numFmtId="62" fontId="6" fillId="2" borderId="11" applyNumberFormat="1" applyFont="1" applyFill="1" applyBorder="1" applyAlignment="1" applyProtection="0">
      <alignment horizontal="center" vertical="top" wrapText="1"/>
    </xf>
    <xf numFmtId="0" fontId="6" fillId="2" borderId="89" applyNumberFormat="1" applyFont="1" applyFill="1" applyBorder="1" applyAlignment="1" applyProtection="0">
      <alignment horizontal="left" vertical="top" wrapText="1"/>
    </xf>
    <xf numFmtId="1" fontId="6" fillId="2" borderId="90" applyNumberFormat="1" applyFont="1" applyFill="1" applyBorder="1" applyAlignment="1" applyProtection="0">
      <alignment horizontal="left" vertical="top" wrapText="1"/>
    </xf>
    <xf numFmtId="59" fontId="6" fillId="2" borderId="91" applyNumberFormat="1" applyFont="1" applyFill="1" applyBorder="1" applyAlignment="1" applyProtection="0">
      <alignment horizontal="center" vertical="top" wrapText="1"/>
    </xf>
    <xf numFmtId="60" fontId="6" fillId="2" borderId="92" applyNumberFormat="1" applyFont="1" applyFill="1" applyBorder="1" applyAlignment="1" applyProtection="0">
      <alignment horizontal="center" vertical="top" wrapText="1"/>
    </xf>
    <xf numFmtId="62" fontId="6" fillId="2" borderId="93" applyNumberFormat="1" applyFont="1" applyFill="1" applyBorder="1" applyAlignment="1" applyProtection="0">
      <alignment horizontal="center" vertical="top" wrapText="1"/>
    </xf>
    <xf numFmtId="1" fontId="7" fillId="2" borderId="94" applyNumberFormat="1" applyFont="1" applyFill="1" applyBorder="1" applyAlignment="1" applyProtection="0">
      <alignment horizontal="left" vertical="top" wrapText="1"/>
    </xf>
    <xf numFmtId="62" fontId="7" fillId="2" borderId="16" applyNumberFormat="1" applyFont="1" applyFill="1" applyBorder="1" applyAlignment="1" applyProtection="0">
      <alignment horizontal="center" vertical="top" wrapText="1"/>
    </xf>
    <xf numFmtId="62" fontId="6" fillId="2" borderId="95" applyNumberFormat="1" applyFont="1" applyFill="1" applyBorder="1" applyAlignment="1" applyProtection="0">
      <alignment horizontal="center" vertical="top" wrapText="1"/>
    </xf>
    <xf numFmtId="0" fontId="6" fillId="2" borderId="96" applyNumberFormat="1" applyFont="1" applyFill="1" applyBorder="1" applyAlignment="1" applyProtection="0">
      <alignment horizontal="left" vertical="top" wrapText="1"/>
    </xf>
    <xf numFmtId="1" fontId="6" fillId="2" borderId="97" applyNumberFormat="1" applyFont="1" applyFill="1" applyBorder="1" applyAlignment="1" applyProtection="0">
      <alignment horizontal="left" vertical="top" wrapText="1"/>
    </xf>
    <xf numFmtId="59" fontId="6" fillId="2" borderId="98" applyNumberFormat="1" applyFont="1" applyFill="1" applyBorder="1" applyAlignment="1" applyProtection="0">
      <alignment horizontal="center" vertical="top" wrapText="1"/>
    </xf>
    <xf numFmtId="60" fontId="6" fillId="2" borderId="99" applyNumberFormat="1" applyFont="1" applyFill="1" applyBorder="1" applyAlignment="1" applyProtection="0">
      <alignment horizontal="center" vertical="top" wrapText="1"/>
    </xf>
    <xf numFmtId="62" fontId="6" fillId="2" borderId="100" applyNumberFormat="1" applyFont="1" applyFill="1" applyBorder="1" applyAlignment="1" applyProtection="0">
      <alignment horizontal="center" vertical="top" wrapText="1"/>
    </xf>
    <xf numFmtId="1" fontId="7" fillId="2" borderId="101" applyNumberFormat="1" applyFont="1" applyFill="1" applyBorder="1" applyAlignment="1" applyProtection="0">
      <alignment horizontal="left" vertical="top" wrapText="1"/>
    </xf>
    <xf numFmtId="0" fontId="6" fillId="2" borderId="95" applyNumberFormat="1" applyFont="1" applyFill="1" applyBorder="1" applyAlignment="1" applyProtection="0">
      <alignment horizontal="center" vertical="top" wrapText="1"/>
    </xf>
    <xf numFmtId="0" fontId="6" fillId="2" borderId="102" applyNumberFormat="1" applyFont="1" applyFill="1" applyBorder="1" applyAlignment="1" applyProtection="0">
      <alignment horizontal="left" vertical="top" wrapText="1"/>
    </xf>
    <xf numFmtId="1" fontId="6" fillId="2" borderId="103" applyNumberFormat="1" applyFont="1" applyFill="1" applyBorder="1" applyAlignment="1" applyProtection="0">
      <alignment horizontal="left" vertical="top" wrapText="1"/>
    </xf>
    <xf numFmtId="59" fontId="6" fillId="2" borderId="104" applyNumberFormat="1" applyFont="1" applyFill="1" applyBorder="1" applyAlignment="1" applyProtection="0">
      <alignment horizontal="center" vertical="top" wrapText="1"/>
    </xf>
    <xf numFmtId="0" fontId="6" fillId="2" borderId="105" applyNumberFormat="1" applyFont="1" applyFill="1" applyBorder="1" applyAlignment="1" applyProtection="0">
      <alignment horizontal="center" vertical="top" wrapText="1"/>
    </xf>
    <xf numFmtId="62" fontId="6" fillId="2" borderId="106" applyNumberFormat="1" applyFont="1" applyFill="1" applyBorder="1" applyAlignment="1" applyProtection="0">
      <alignment horizontal="center" vertical="top" wrapText="1"/>
    </xf>
    <xf numFmtId="1" fontId="7" fillId="2" borderId="107" applyNumberFormat="1" applyFont="1" applyFill="1" applyBorder="1" applyAlignment="1" applyProtection="0">
      <alignment horizontal="left" vertical="top" wrapText="1"/>
    </xf>
    <xf numFmtId="0" fontId="6" fillId="2" borderId="108" applyNumberFormat="1" applyFont="1" applyFill="1" applyBorder="1" applyAlignment="1" applyProtection="0">
      <alignment horizontal="left" vertical="top" wrapText="1"/>
    </xf>
    <xf numFmtId="1" fontId="6" fillId="2" borderId="109" applyNumberFormat="1" applyFont="1" applyFill="1" applyBorder="1" applyAlignment="1" applyProtection="0">
      <alignment horizontal="left" vertical="top" wrapText="1"/>
    </xf>
    <xf numFmtId="59" fontId="6" fillId="2" borderId="110" applyNumberFormat="1" applyFont="1" applyFill="1" applyBorder="1" applyAlignment="1" applyProtection="0">
      <alignment horizontal="center" vertical="top" wrapText="1"/>
    </xf>
    <xf numFmtId="60" fontId="6" fillId="2" borderId="111" applyNumberFormat="1" applyFont="1" applyFill="1" applyBorder="1" applyAlignment="1" applyProtection="0">
      <alignment horizontal="center" vertical="top" wrapText="1"/>
    </xf>
    <xf numFmtId="62" fontId="6" fillId="2" borderId="112" applyNumberFormat="1" applyFont="1" applyFill="1" applyBorder="1" applyAlignment="1" applyProtection="0">
      <alignment horizontal="center" vertical="top" wrapText="1"/>
    </xf>
    <xf numFmtId="1" fontId="7" fillId="2" borderId="113" applyNumberFormat="1" applyFont="1" applyFill="1" applyBorder="1" applyAlignment="1" applyProtection="0">
      <alignment horizontal="left" vertical="top" wrapText="1"/>
    </xf>
    <xf numFmtId="0" fontId="6" fillId="2" borderId="18" applyNumberFormat="1" applyFont="1" applyFill="1" applyBorder="1" applyAlignment="1" applyProtection="0">
      <alignment horizontal="center" vertical="top" wrapText="1"/>
    </xf>
    <xf numFmtId="0" fontId="6" fillId="2" borderId="114" applyNumberFormat="1" applyFont="1" applyFill="1" applyBorder="1" applyAlignment="1" applyProtection="0">
      <alignment horizontal="left" vertical="top" wrapText="1"/>
    </xf>
    <xf numFmtId="1" fontId="6" fillId="2" borderId="115" applyNumberFormat="1" applyFont="1" applyFill="1" applyBorder="1" applyAlignment="1" applyProtection="0">
      <alignment horizontal="left" vertical="top" wrapText="1"/>
    </xf>
    <xf numFmtId="59" fontId="6" fillId="2" borderId="116" applyNumberFormat="1" applyFont="1" applyFill="1" applyBorder="1" applyAlignment="1" applyProtection="0">
      <alignment horizontal="center" vertical="top" wrapText="1"/>
    </xf>
    <xf numFmtId="60" fontId="6" fillId="2" borderId="117" applyNumberFormat="1" applyFont="1" applyFill="1" applyBorder="1" applyAlignment="1" applyProtection="0">
      <alignment horizontal="center" vertical="top" wrapText="1"/>
    </xf>
    <xf numFmtId="62" fontId="10" fillId="2" borderId="118" applyNumberFormat="1" applyFont="1" applyFill="1" applyBorder="1" applyAlignment="1" applyProtection="0">
      <alignment horizontal="center" vertical="top" wrapText="1"/>
    </xf>
    <xf numFmtId="1" fontId="7" fillId="2" borderId="119" applyNumberFormat="1" applyFont="1" applyFill="1" applyBorder="1" applyAlignment="1" applyProtection="0">
      <alignment horizontal="left" vertical="top" wrapText="1"/>
    </xf>
    <xf numFmtId="0" fontId="6" fillId="2" borderId="120" applyNumberFormat="1" applyFont="1" applyFill="1" applyBorder="1" applyAlignment="1" applyProtection="0">
      <alignment horizontal="left" vertical="top" wrapText="1"/>
    </xf>
    <xf numFmtId="59" fontId="6" fillId="2" borderId="121" applyNumberFormat="1" applyFont="1" applyFill="1" applyBorder="1" applyAlignment="1" applyProtection="0">
      <alignment horizontal="center" vertical="top" wrapText="1"/>
    </xf>
    <xf numFmtId="60" fontId="6" fillId="2" borderId="122" applyNumberFormat="1" applyFont="1" applyFill="1" applyBorder="1" applyAlignment="1" applyProtection="0">
      <alignment horizontal="center" vertical="top" wrapText="1"/>
    </xf>
    <xf numFmtId="62" fontId="6" fillId="2" borderId="123" applyNumberFormat="1" applyFont="1" applyFill="1" applyBorder="1" applyAlignment="1" applyProtection="0">
      <alignment horizontal="center" vertical="top" wrapText="1"/>
    </xf>
    <xf numFmtId="0" fontId="6" fillId="2" borderId="124" applyNumberFormat="1" applyFont="1" applyFill="1" applyBorder="1" applyAlignment="1" applyProtection="0">
      <alignment horizontal="left" vertical="top" wrapText="1"/>
    </xf>
    <xf numFmtId="1" fontId="6" fillId="2" borderId="125" applyNumberFormat="1" applyFont="1" applyFill="1" applyBorder="1" applyAlignment="1" applyProtection="0">
      <alignment horizontal="left" vertical="top" wrapText="1"/>
    </xf>
    <xf numFmtId="59" fontId="6" fillId="2" borderId="126" applyNumberFormat="1" applyFont="1" applyFill="1" applyBorder="1" applyAlignment="1" applyProtection="0">
      <alignment horizontal="center" vertical="top" wrapText="1"/>
    </xf>
    <xf numFmtId="60" fontId="6" fillId="2" borderId="127" applyNumberFormat="1" applyFont="1" applyFill="1" applyBorder="1" applyAlignment="1" applyProtection="0">
      <alignment horizontal="center" vertical="top" wrapText="1"/>
    </xf>
    <xf numFmtId="62" fontId="6" fillId="2" borderId="128" applyNumberFormat="1" applyFont="1" applyFill="1" applyBorder="1" applyAlignment="1" applyProtection="0">
      <alignment horizontal="center" vertical="top" wrapText="1"/>
    </xf>
    <xf numFmtId="1" fontId="7" fillId="2" borderId="129" applyNumberFormat="1" applyFont="1" applyFill="1" applyBorder="1" applyAlignment="1" applyProtection="0">
      <alignment horizontal="left" vertical="top" wrapText="1"/>
    </xf>
    <xf numFmtId="62" fontId="6" fillId="2" borderId="130" applyNumberFormat="1" applyFont="1" applyFill="1" applyBorder="1" applyAlignment="1" applyProtection="0">
      <alignment horizontal="center" vertical="top" wrapText="1"/>
    </xf>
    <xf numFmtId="0" fontId="6" fillId="2" borderId="131" applyNumberFormat="1" applyFont="1" applyFill="1" applyBorder="1" applyAlignment="1" applyProtection="0">
      <alignment horizontal="left" vertical="top" wrapText="1"/>
    </xf>
    <xf numFmtId="1" fontId="6" fillId="2" borderId="132" applyNumberFormat="1" applyFont="1" applyFill="1" applyBorder="1" applyAlignment="1" applyProtection="0">
      <alignment horizontal="left" vertical="top" wrapText="1"/>
    </xf>
    <xf numFmtId="59" fontId="6" fillId="2" borderId="133" applyNumberFormat="1" applyFont="1" applyFill="1" applyBorder="1" applyAlignment="1" applyProtection="0">
      <alignment horizontal="center" vertical="top" wrapText="1"/>
    </xf>
    <xf numFmtId="60" fontId="6" fillId="2" borderId="134" applyNumberFormat="1" applyFont="1" applyFill="1" applyBorder="1" applyAlignment="1" applyProtection="0">
      <alignment horizontal="center" vertical="top" wrapText="1"/>
    </xf>
    <xf numFmtId="62" fontId="11" fillId="2" borderId="135" applyNumberFormat="1" applyFont="1" applyFill="1" applyBorder="1" applyAlignment="1" applyProtection="0">
      <alignment horizontal="center" vertical="top" wrapText="1"/>
    </xf>
    <xf numFmtId="1" fontId="7" fillId="2" borderId="136" applyNumberFormat="1" applyFont="1" applyFill="1" applyBorder="1" applyAlignment="1" applyProtection="0">
      <alignment horizontal="left" vertical="top" wrapText="1"/>
    </xf>
    <xf numFmtId="0" fontId="6" fillId="2" borderId="137" applyNumberFormat="1" applyFont="1" applyFill="1" applyBorder="1" applyAlignment="1" applyProtection="0">
      <alignment horizontal="left" vertical="top" wrapText="1"/>
    </xf>
    <xf numFmtId="1" fontId="6" fillId="2" borderId="138" applyNumberFormat="1" applyFont="1" applyFill="1" applyBorder="1" applyAlignment="1" applyProtection="0">
      <alignment horizontal="left" vertical="top" wrapText="1"/>
    </xf>
    <xf numFmtId="59" fontId="6" fillId="2" borderId="139" applyNumberFormat="1" applyFont="1" applyFill="1" applyBorder="1" applyAlignment="1" applyProtection="0">
      <alignment horizontal="center" vertical="top" wrapText="1"/>
    </xf>
    <xf numFmtId="60" fontId="6" fillId="2" borderId="140" applyNumberFormat="1" applyFont="1" applyFill="1" applyBorder="1" applyAlignment="1" applyProtection="0">
      <alignment horizontal="center" vertical="top" wrapText="1"/>
    </xf>
    <xf numFmtId="62" fontId="6" fillId="2" borderId="141" applyNumberFormat="1" applyFont="1" applyFill="1" applyBorder="1" applyAlignment="1" applyProtection="0">
      <alignment horizontal="center" vertical="top" wrapText="1"/>
    </xf>
    <xf numFmtId="1" fontId="7" fillId="2" borderId="142" applyNumberFormat="1" applyFont="1" applyFill="1" applyBorder="1" applyAlignment="1" applyProtection="0">
      <alignment horizontal="left" vertical="top" wrapText="1"/>
    </xf>
    <xf numFmtId="0" fontId="6" fillId="2" borderId="143" applyNumberFormat="1" applyFont="1" applyFill="1" applyBorder="1" applyAlignment="1" applyProtection="0">
      <alignment horizontal="left" vertical="top" wrapText="1"/>
    </xf>
    <xf numFmtId="59" fontId="6" fillId="2" borderId="144" applyNumberFormat="1" applyFont="1" applyFill="1" applyBorder="1" applyAlignment="1" applyProtection="0">
      <alignment horizontal="center" vertical="top" wrapText="1"/>
    </xf>
    <xf numFmtId="60" fontId="6" fillId="2" borderId="145" applyNumberFormat="1" applyFont="1" applyFill="1" applyBorder="1" applyAlignment="1" applyProtection="0">
      <alignment horizontal="center" vertical="top" wrapText="1"/>
    </xf>
    <xf numFmtId="62" fontId="6" fillId="2" borderId="118" applyNumberFormat="1" applyFont="1" applyFill="1" applyBorder="1" applyAlignment="1" applyProtection="0">
      <alignment horizontal="center" vertical="top" wrapText="1"/>
    </xf>
    <xf numFmtId="0" fontId="6" fillId="2" borderId="48" applyNumberFormat="1" applyFont="1" applyFill="1" applyBorder="1" applyAlignment="1" applyProtection="0">
      <alignment horizontal="center" vertical="top" wrapText="1"/>
    </xf>
    <xf numFmtId="62" fontId="6" fillId="2" borderId="146" applyNumberFormat="1" applyFont="1" applyFill="1" applyBorder="1" applyAlignment="1" applyProtection="0">
      <alignment horizontal="center" vertical="top" wrapText="1"/>
    </xf>
    <xf numFmtId="0" fontId="6" fillId="2" borderId="147" applyNumberFormat="1" applyFont="1" applyFill="1" applyBorder="1" applyAlignment="1" applyProtection="0">
      <alignment horizontal="left" vertical="top" wrapText="1"/>
    </xf>
    <xf numFmtId="1" fontId="6" fillId="2" borderId="148" applyNumberFormat="1" applyFont="1" applyFill="1" applyBorder="1" applyAlignment="1" applyProtection="0">
      <alignment horizontal="left" vertical="top" wrapText="1"/>
    </xf>
    <xf numFmtId="59" fontId="6" fillId="2" borderId="149" applyNumberFormat="1" applyFont="1" applyFill="1" applyBorder="1" applyAlignment="1" applyProtection="0">
      <alignment horizontal="center" vertical="top" wrapText="1"/>
    </xf>
    <xf numFmtId="60" fontId="6" fillId="2" borderId="150" applyNumberFormat="1" applyFont="1" applyFill="1" applyBorder="1" applyAlignment="1" applyProtection="0">
      <alignment horizontal="center" vertical="top" wrapText="1"/>
    </xf>
    <xf numFmtId="62" fontId="6" fillId="2" borderId="151" applyNumberFormat="1" applyFont="1" applyFill="1" applyBorder="1" applyAlignment="1" applyProtection="0">
      <alignment horizontal="center" vertical="top" wrapText="1"/>
    </xf>
    <xf numFmtId="1" fontId="7" fillId="2" borderId="152" applyNumberFormat="1" applyFont="1" applyFill="1" applyBorder="1" applyAlignment="1" applyProtection="0">
      <alignment horizontal="left" vertical="top" wrapText="1"/>
    </xf>
    <xf numFmtId="0" fontId="6" fillId="2" borderId="153" applyNumberFormat="1" applyFont="1" applyFill="1" applyBorder="1" applyAlignment="1" applyProtection="0">
      <alignment horizontal="left" vertical="top" wrapText="1"/>
    </xf>
    <xf numFmtId="1" fontId="6" fillId="2" borderId="154" applyNumberFormat="1" applyFont="1" applyFill="1" applyBorder="1" applyAlignment="1" applyProtection="0">
      <alignment horizontal="left" vertical="top" wrapText="1"/>
    </xf>
    <xf numFmtId="62" fontId="6" fillId="2" borderId="155" applyNumberFormat="1" applyFont="1" applyFill="1" applyBorder="1" applyAlignment="1" applyProtection="0">
      <alignment horizontal="center" vertical="top" wrapText="1"/>
    </xf>
    <xf numFmtId="0" fontId="6" fillId="2" borderId="156" applyNumberFormat="1" applyFont="1" applyFill="1" applyBorder="1" applyAlignment="1" applyProtection="0">
      <alignment horizontal="left" vertical="top" wrapText="1"/>
    </xf>
    <xf numFmtId="59" fontId="6" fillId="2" borderId="157" applyNumberFormat="1" applyFont="1" applyFill="1" applyBorder="1" applyAlignment="1" applyProtection="0">
      <alignment horizontal="center" vertical="top" wrapText="1"/>
    </xf>
    <xf numFmtId="60" fontId="6" fillId="2" borderId="158" applyNumberFormat="1" applyFont="1" applyFill="1" applyBorder="1" applyAlignment="1" applyProtection="0">
      <alignment horizontal="center" vertical="top" wrapText="1"/>
    </xf>
    <xf numFmtId="62" fontId="7" fillId="2" borderId="22" applyNumberFormat="1" applyFont="1" applyFill="1" applyBorder="1" applyAlignment="1" applyProtection="0">
      <alignment horizontal="center" vertical="top" wrapText="1"/>
    </xf>
    <xf numFmtId="0" fontId="6" fillId="2" borderId="159" applyNumberFormat="1" applyFont="1" applyFill="1" applyBorder="1" applyAlignment="1" applyProtection="0">
      <alignment horizontal="left" vertical="top" wrapText="1"/>
    </xf>
    <xf numFmtId="1" fontId="6" fillId="2" borderId="160" applyNumberFormat="1" applyFont="1" applyFill="1" applyBorder="1" applyAlignment="1" applyProtection="0">
      <alignment horizontal="left" vertical="top" wrapText="1"/>
    </xf>
    <xf numFmtId="59" fontId="6" fillId="2" borderId="161" applyNumberFormat="1" applyFont="1" applyFill="1" applyBorder="1" applyAlignment="1" applyProtection="0">
      <alignment horizontal="center" vertical="top" wrapText="1"/>
    </xf>
    <xf numFmtId="60" fontId="6" fillId="2" borderId="162" applyNumberFormat="1" applyFont="1" applyFill="1" applyBorder="1" applyAlignment="1" applyProtection="0">
      <alignment horizontal="center" vertical="top" wrapText="1"/>
    </xf>
    <xf numFmtId="62" fontId="6" fillId="2" borderId="163" applyNumberFormat="1" applyFont="1" applyFill="1" applyBorder="1" applyAlignment="1" applyProtection="0">
      <alignment horizontal="center" vertical="top" wrapText="1"/>
    </xf>
    <xf numFmtId="1" fontId="7" fillId="2" borderId="164" applyNumberFormat="1" applyFont="1" applyFill="1" applyBorder="1" applyAlignment="1" applyProtection="0">
      <alignment horizontal="left" vertical="top" wrapText="1"/>
    </xf>
    <xf numFmtId="0" fontId="6" fillId="2" borderId="165" applyNumberFormat="1" applyFont="1" applyFill="1" applyBorder="1" applyAlignment="1" applyProtection="0">
      <alignment horizontal="left" vertical="top" wrapText="1"/>
    </xf>
    <xf numFmtId="1" fontId="6" fillId="2" borderId="166" applyNumberFormat="1" applyFont="1" applyFill="1" applyBorder="1" applyAlignment="1" applyProtection="0">
      <alignment horizontal="left" vertical="top" wrapText="1"/>
    </xf>
    <xf numFmtId="59" fontId="6" fillId="2" borderId="167" applyNumberFormat="1" applyFont="1" applyFill="1" applyBorder="1" applyAlignment="1" applyProtection="0">
      <alignment horizontal="center" vertical="top" wrapText="1"/>
    </xf>
    <xf numFmtId="60" fontId="6" fillId="2" borderId="168" applyNumberFormat="1" applyFont="1" applyFill="1" applyBorder="1" applyAlignment="1" applyProtection="0">
      <alignment horizontal="center" vertical="top" wrapText="1"/>
    </xf>
    <xf numFmtId="62" fontId="6" fillId="2" borderId="169" applyNumberFormat="1" applyFont="1" applyFill="1" applyBorder="1" applyAlignment="1" applyProtection="0">
      <alignment horizontal="center" vertical="top" wrapText="1"/>
    </xf>
    <xf numFmtId="1" fontId="7" fillId="2" borderId="170" applyNumberFormat="1" applyFont="1" applyFill="1" applyBorder="1" applyAlignment="1" applyProtection="0">
      <alignment horizontal="left" vertical="top" wrapText="1"/>
    </xf>
    <xf numFmtId="0" fontId="6" fillId="2" borderId="171" applyNumberFormat="1" applyFont="1" applyFill="1" applyBorder="1" applyAlignment="1" applyProtection="0">
      <alignment horizontal="left" vertical="top" wrapText="1"/>
    </xf>
    <xf numFmtId="1" fontId="6" fillId="2" borderId="172" applyNumberFormat="1" applyFont="1" applyFill="1" applyBorder="1" applyAlignment="1" applyProtection="0">
      <alignment horizontal="left" vertical="top" wrapText="1"/>
    </xf>
    <xf numFmtId="59" fontId="6" fillId="2" borderId="173" applyNumberFormat="1" applyFont="1" applyFill="1" applyBorder="1" applyAlignment="1" applyProtection="0">
      <alignment horizontal="center" vertical="top" wrapText="1"/>
    </xf>
    <xf numFmtId="60" fontId="6" fillId="2" borderId="174" applyNumberFormat="1" applyFont="1" applyFill="1" applyBorder="1" applyAlignment="1" applyProtection="0">
      <alignment horizontal="center" vertical="top" wrapText="1"/>
    </xf>
    <xf numFmtId="62" fontId="6" fillId="2" borderId="175" applyNumberFormat="1" applyFont="1" applyFill="1" applyBorder="1" applyAlignment="1" applyProtection="0">
      <alignment horizontal="center" vertical="top" wrapText="1"/>
    </xf>
    <xf numFmtId="1" fontId="7" fillId="2" borderId="176" applyNumberFormat="1" applyFont="1" applyFill="1" applyBorder="1" applyAlignment="1" applyProtection="0">
      <alignment horizontal="left" vertical="top" wrapText="1"/>
    </xf>
    <xf numFmtId="0" fontId="6" fillId="2" borderId="177" applyNumberFormat="1" applyFont="1" applyFill="1" applyBorder="1" applyAlignment="1" applyProtection="0">
      <alignment horizontal="left" vertical="top" wrapText="1"/>
    </xf>
    <xf numFmtId="59" fontId="6" fillId="2" borderId="178" applyNumberFormat="1" applyFont="1" applyFill="1" applyBorder="1" applyAlignment="1" applyProtection="0">
      <alignment horizontal="center" vertical="top" wrapText="1"/>
    </xf>
    <xf numFmtId="60" fontId="6" fillId="2" borderId="179" applyNumberFormat="1" applyFont="1" applyFill="1" applyBorder="1" applyAlignment="1" applyProtection="0">
      <alignment horizontal="center" vertical="top" wrapText="1"/>
    </xf>
    <xf numFmtId="62" fontId="11" fillId="2" borderId="163" applyNumberFormat="1" applyFont="1" applyFill="1" applyBorder="1" applyAlignment="1" applyProtection="0">
      <alignment horizontal="center" vertical="top" wrapText="1"/>
    </xf>
    <xf numFmtId="0" fontId="6" fillId="2" borderId="180" applyNumberFormat="1" applyFont="1" applyFill="1" applyBorder="1" applyAlignment="1" applyProtection="0">
      <alignment horizontal="left" vertical="top" wrapText="1"/>
    </xf>
    <xf numFmtId="59" fontId="6" fillId="2" borderId="181" applyNumberFormat="1" applyFont="1" applyFill="1" applyBorder="1" applyAlignment="1" applyProtection="0">
      <alignment horizontal="center" vertical="top" wrapText="1"/>
    </xf>
    <xf numFmtId="60" fontId="6" fillId="2" borderId="182" applyNumberFormat="1" applyFont="1" applyFill="1" applyBorder="1" applyAlignment="1" applyProtection="0">
      <alignment horizontal="center" vertical="top" wrapText="1"/>
    </xf>
    <xf numFmtId="0" fontId="6" fillId="2" borderId="15" applyNumberFormat="1" applyFont="1" applyFill="1" applyBorder="1" applyAlignment="1" applyProtection="0">
      <alignment horizontal="center" vertical="top" wrapText="1"/>
    </xf>
    <xf numFmtId="62" fontId="6" fillId="2" borderId="16" applyNumberFormat="1" applyFont="1" applyFill="1" applyBorder="1" applyAlignment="1" applyProtection="0">
      <alignment horizontal="center" vertical="top" wrapText="1"/>
    </xf>
    <xf numFmtId="0" fontId="6" fillId="2" borderId="183" applyNumberFormat="1" applyFont="1" applyFill="1" applyBorder="1" applyAlignment="1" applyProtection="0">
      <alignment horizontal="left" vertical="top" wrapText="1"/>
    </xf>
    <xf numFmtId="59" fontId="6" fillId="2" borderId="184" applyNumberFormat="1" applyFont="1" applyFill="1" applyBorder="1" applyAlignment="1" applyProtection="0">
      <alignment horizontal="center" vertical="top" wrapText="1"/>
    </xf>
    <xf numFmtId="60" fontId="6" fillId="2" borderId="185" applyNumberFormat="1" applyFont="1" applyFill="1" applyBorder="1" applyAlignment="1" applyProtection="0">
      <alignment horizontal="center" vertical="top" wrapText="1"/>
    </xf>
    <xf numFmtId="0" fontId="6" fillId="2" borderId="146" applyNumberFormat="1" applyFont="1" applyFill="1" applyBorder="1" applyAlignment="1" applyProtection="0">
      <alignment horizontal="center" vertical="top" wrapText="1"/>
    </xf>
    <xf numFmtId="0" fontId="6" fillId="2" borderId="186" applyNumberFormat="1" applyFont="1" applyFill="1" applyBorder="1" applyAlignment="1" applyProtection="0">
      <alignment horizontal="left" vertical="top" wrapText="1"/>
    </xf>
    <xf numFmtId="1" fontId="6" fillId="2" borderId="187" applyNumberFormat="1" applyFont="1" applyFill="1" applyBorder="1" applyAlignment="1" applyProtection="0">
      <alignment horizontal="left" vertical="top" wrapText="1"/>
    </xf>
    <xf numFmtId="59" fontId="6" fillId="2" borderId="188" applyNumberFormat="1" applyFont="1" applyFill="1" applyBorder="1" applyAlignment="1" applyProtection="0">
      <alignment horizontal="center" vertical="top" wrapText="1"/>
    </xf>
    <xf numFmtId="0" fontId="6" fillId="2" borderId="189" applyNumberFormat="1" applyFont="1" applyFill="1" applyBorder="1" applyAlignment="1" applyProtection="0">
      <alignment horizontal="center" vertical="top" wrapText="1"/>
    </xf>
    <xf numFmtId="62" fontId="6" fillId="2" borderId="190" applyNumberFormat="1" applyFont="1" applyFill="1" applyBorder="1" applyAlignment="1" applyProtection="0">
      <alignment horizontal="center" vertical="top" wrapText="1"/>
    </xf>
    <xf numFmtId="1" fontId="7" fillId="2" borderId="191" applyNumberFormat="1" applyFont="1" applyFill="1" applyBorder="1" applyAlignment="1" applyProtection="0">
      <alignment horizontal="left" vertical="top" wrapText="1"/>
    </xf>
    <xf numFmtId="0" fontId="6" fillId="2" borderId="192" applyNumberFormat="1" applyFont="1" applyFill="1" applyBorder="1" applyAlignment="1" applyProtection="0">
      <alignment horizontal="left" vertical="top" wrapText="1"/>
    </xf>
    <xf numFmtId="1" fontId="6" fillId="2" borderId="193" applyNumberFormat="1" applyFont="1" applyFill="1" applyBorder="1" applyAlignment="1" applyProtection="0">
      <alignment horizontal="left" vertical="top" wrapText="1"/>
    </xf>
    <xf numFmtId="59" fontId="6" fillId="2" borderId="194" applyNumberFormat="1" applyFont="1" applyFill="1" applyBorder="1" applyAlignment="1" applyProtection="0">
      <alignment horizontal="center" vertical="top" wrapText="1"/>
    </xf>
    <xf numFmtId="60" fontId="6" fillId="2" borderId="195" applyNumberFormat="1" applyFont="1" applyFill="1" applyBorder="1" applyAlignment="1" applyProtection="0">
      <alignment horizontal="center" vertical="top" wrapText="1"/>
    </xf>
    <xf numFmtId="62" fontId="6" fillId="2" borderId="196" applyNumberFormat="1" applyFont="1" applyFill="1" applyBorder="1" applyAlignment="1" applyProtection="0">
      <alignment horizontal="center" vertical="top" wrapText="1"/>
    </xf>
    <xf numFmtId="1" fontId="7" fillId="2" borderId="197" applyNumberFormat="1" applyFont="1" applyFill="1" applyBorder="1" applyAlignment="1" applyProtection="0">
      <alignment horizontal="left" vertical="top" wrapText="1"/>
    </xf>
    <xf numFmtId="0" fontId="6" fillId="2" borderId="182" applyNumberFormat="1" applyFont="1" applyFill="1" applyBorder="1" applyAlignment="1" applyProtection="0">
      <alignment horizontal="center" vertical="top" wrapText="1"/>
    </xf>
    <xf numFmtId="0" fontId="6" fillId="2" borderId="100" applyNumberFormat="1" applyFont="1" applyFill="1" applyBorder="1" applyAlignment="1" applyProtection="0">
      <alignment horizontal="center" vertical="top" wrapText="1"/>
    </xf>
    <xf numFmtId="0" fontId="6" fillId="2" borderId="198" applyNumberFormat="1" applyFont="1" applyFill="1" applyBorder="1" applyAlignment="1" applyProtection="0">
      <alignment horizontal="left" vertical="top" wrapText="1"/>
    </xf>
    <xf numFmtId="1" fontId="6" fillId="2" borderId="199" applyNumberFormat="1" applyFont="1" applyFill="1" applyBorder="1" applyAlignment="1" applyProtection="0">
      <alignment horizontal="left" vertical="top" wrapText="1"/>
    </xf>
    <xf numFmtId="59" fontId="6" fillId="2" borderId="200" applyNumberFormat="1" applyFont="1" applyFill="1" applyBorder="1" applyAlignment="1" applyProtection="0">
      <alignment horizontal="center" vertical="top" wrapText="1"/>
    </xf>
    <xf numFmtId="60" fontId="6" fillId="2" borderId="201" applyNumberFormat="1" applyFont="1" applyFill="1" applyBorder="1" applyAlignment="1" applyProtection="0">
      <alignment horizontal="center" vertical="top" wrapText="1"/>
    </xf>
    <xf numFmtId="62" fontId="6" fillId="2" borderId="202" applyNumberFormat="1" applyFont="1" applyFill="1" applyBorder="1" applyAlignment="1" applyProtection="0">
      <alignment horizontal="center" vertical="top" wrapText="1"/>
    </xf>
    <xf numFmtId="1" fontId="7" fillId="2" borderId="203" applyNumberFormat="1" applyFont="1" applyFill="1" applyBorder="1" applyAlignment="1" applyProtection="0">
      <alignment horizontal="left" vertical="top" wrapText="1"/>
    </xf>
    <xf numFmtId="0" fontId="6" fillId="2" borderId="204" applyNumberFormat="1" applyFont="1" applyFill="1" applyBorder="1" applyAlignment="1" applyProtection="0">
      <alignment horizontal="left" vertical="top" wrapText="1"/>
    </xf>
    <xf numFmtId="1" fontId="6" fillId="2" borderId="205" applyNumberFormat="1" applyFont="1" applyFill="1" applyBorder="1" applyAlignment="1" applyProtection="0">
      <alignment horizontal="left" vertical="top" wrapText="1"/>
    </xf>
    <xf numFmtId="59" fontId="12" fillId="2" borderId="206" applyNumberFormat="1" applyFont="1" applyFill="1" applyBorder="1" applyAlignment="1" applyProtection="0">
      <alignment horizontal="center" vertical="top" wrapText="1"/>
    </xf>
    <xf numFmtId="60" fontId="13" fillId="2" borderId="207" applyNumberFormat="1" applyFont="1" applyFill="1" applyBorder="1" applyAlignment="1" applyProtection="0">
      <alignment horizontal="center" vertical="top" wrapText="1"/>
    </xf>
    <xf numFmtId="62" fontId="10" fillId="2" borderId="208" applyNumberFormat="1" applyFont="1" applyFill="1" applyBorder="1" applyAlignment="1" applyProtection="0">
      <alignment horizontal="center" vertical="top" wrapText="1"/>
    </xf>
    <xf numFmtId="0" fontId="13" fillId="2" borderId="209" applyNumberFormat="1" applyFont="1" applyFill="1" applyBorder="1" applyAlignment="1" applyProtection="0">
      <alignment horizontal="left" vertical="top" wrapText="1"/>
    </xf>
    <xf numFmtId="62" fontId="6" fillId="2" borderId="210" applyNumberFormat="1" applyFont="1" applyFill="1" applyBorder="1" applyAlignment="1" applyProtection="0">
      <alignment horizontal="center" vertical="top" wrapText="1"/>
    </xf>
    <xf numFmtId="0" fontId="6" fillId="2" borderId="211" applyNumberFormat="1" applyFont="1" applyFill="1" applyBorder="1" applyAlignment="1" applyProtection="0">
      <alignment horizontal="left" vertical="top" wrapText="1"/>
    </xf>
    <xf numFmtId="59" fontId="6" fillId="2" borderId="212" applyNumberFormat="1" applyFont="1" applyFill="1" applyBorder="1" applyAlignment="1" applyProtection="0">
      <alignment horizontal="center" vertical="top" wrapText="1"/>
    </xf>
    <xf numFmtId="60" fontId="6" fillId="2" borderId="213" applyNumberFormat="1" applyFont="1" applyFill="1" applyBorder="1" applyAlignment="1" applyProtection="0">
      <alignment horizontal="center" vertical="top" wrapText="1"/>
    </xf>
    <xf numFmtId="60" fontId="6" fillId="2" borderId="189" applyNumberFormat="1" applyFont="1" applyFill="1" applyBorder="1" applyAlignment="1" applyProtection="0">
      <alignment horizontal="center" vertical="top" wrapText="1"/>
    </xf>
    <xf numFmtId="62" fontId="10" fillId="2" borderId="141" applyNumberFormat="1" applyFont="1" applyFill="1" applyBorder="1" applyAlignment="1" applyProtection="0">
      <alignment horizontal="center" vertical="top" wrapText="1"/>
    </xf>
    <xf numFmtId="63" fontId="6" fillId="2" borderId="117" applyNumberFormat="1" applyFont="1" applyFill="1" applyBorder="1" applyAlignment="1" applyProtection="0">
      <alignment horizontal="center" vertical="top" wrapText="1"/>
    </xf>
    <xf numFmtId="0" fontId="6" fillId="2" borderId="118" applyNumberFormat="1" applyFont="1" applyFill="1" applyBorder="1" applyAlignment="1" applyProtection="0">
      <alignment horizontal="center" vertical="top" wrapText="1"/>
    </xf>
    <xf numFmtId="0" fontId="6" fillId="2" borderId="214" applyNumberFormat="1" applyFont="1" applyFill="1" applyBorder="1" applyAlignment="1" applyProtection="0">
      <alignment horizontal="left" vertical="top" wrapText="1"/>
    </xf>
    <xf numFmtId="1" fontId="6" fillId="2" borderId="215" applyNumberFormat="1" applyFont="1" applyFill="1" applyBorder="1" applyAlignment="1" applyProtection="0">
      <alignment horizontal="left" vertical="top" wrapText="1"/>
    </xf>
    <xf numFmtId="0" fontId="6" fillId="2" borderId="216" applyNumberFormat="1" applyFont="1" applyFill="1" applyBorder="1" applyAlignment="1" applyProtection="0">
      <alignment horizontal="left" vertical="top" wrapText="1"/>
    </xf>
    <xf numFmtId="1" fontId="6" fillId="2" borderId="217" applyNumberFormat="1" applyFont="1" applyFill="1" applyBorder="1" applyAlignment="1" applyProtection="0">
      <alignment horizontal="left" vertical="top" wrapText="1"/>
    </xf>
    <xf numFmtId="59" fontId="6" fillId="2" borderId="218" applyNumberFormat="1" applyFont="1" applyFill="1" applyBorder="1" applyAlignment="1" applyProtection="0">
      <alignment horizontal="center" vertical="top" wrapText="1"/>
    </xf>
    <xf numFmtId="60" fontId="6" fillId="2" borderId="219" applyNumberFormat="1" applyFont="1" applyFill="1" applyBorder="1" applyAlignment="1" applyProtection="0">
      <alignment horizontal="center" vertical="top" wrapText="1"/>
    </xf>
    <xf numFmtId="62" fontId="6" fillId="2" borderId="220" applyNumberFormat="1" applyFont="1" applyFill="1" applyBorder="1" applyAlignment="1" applyProtection="0">
      <alignment horizontal="center" vertical="top" wrapText="1"/>
    </xf>
    <xf numFmtId="1" fontId="7" fillId="2" borderId="221" applyNumberFormat="1" applyFont="1" applyFill="1" applyBorder="1" applyAlignment="1" applyProtection="0">
      <alignment horizontal="left" vertical="top" wrapText="1"/>
    </xf>
    <xf numFmtId="0" fontId="6" fillId="2" borderId="222" applyNumberFormat="1" applyFont="1" applyFill="1" applyBorder="1" applyAlignment="1" applyProtection="0">
      <alignment horizontal="left" vertical="top" wrapText="1"/>
    </xf>
    <xf numFmtId="1" fontId="6" fillId="2" borderId="223" applyNumberFormat="1" applyFont="1" applyFill="1" applyBorder="1" applyAlignment="1" applyProtection="0">
      <alignment horizontal="left" vertical="top" wrapText="1"/>
    </xf>
    <xf numFmtId="59" fontId="6" fillId="2" borderId="224" applyNumberFormat="1" applyFont="1" applyFill="1" applyBorder="1" applyAlignment="1" applyProtection="0">
      <alignment horizontal="center" vertical="top" wrapText="1"/>
    </xf>
    <xf numFmtId="60" fontId="6" fillId="2" borderId="225" applyNumberFormat="1" applyFont="1" applyFill="1" applyBorder="1" applyAlignment="1" applyProtection="0">
      <alignment horizontal="center" vertical="top" wrapText="1"/>
    </xf>
    <xf numFmtId="62" fontId="6" fillId="2" borderId="226" applyNumberFormat="1" applyFont="1" applyFill="1" applyBorder="1" applyAlignment="1" applyProtection="0">
      <alignment horizontal="center" vertical="top" wrapText="1"/>
    </xf>
    <xf numFmtId="1" fontId="7" fillId="2" borderId="227" applyNumberFormat="1" applyFont="1" applyFill="1" applyBorder="1" applyAlignment="1" applyProtection="0">
      <alignment horizontal="left" vertical="top" wrapText="1"/>
    </xf>
    <xf numFmtId="62" fontId="10" fillId="2" borderId="22" applyNumberFormat="1" applyFont="1" applyFill="1" applyBorder="1" applyAlignment="1" applyProtection="0">
      <alignment horizontal="center" vertical="top" wrapText="1"/>
    </xf>
    <xf numFmtId="0" fontId="6" fillId="2" borderId="228" applyNumberFormat="1" applyFont="1" applyFill="1" applyBorder="1" applyAlignment="1" applyProtection="0">
      <alignment horizontal="left" vertical="top" wrapText="1"/>
    </xf>
    <xf numFmtId="1" fontId="6" fillId="2" borderId="229" applyNumberFormat="1" applyFont="1" applyFill="1" applyBorder="1" applyAlignment="1" applyProtection="0">
      <alignment horizontal="left" vertical="top" wrapText="1"/>
    </xf>
    <xf numFmtId="59" fontId="6" fillId="2" borderId="230" applyNumberFormat="1" applyFont="1" applyFill="1" applyBorder="1" applyAlignment="1" applyProtection="0">
      <alignment horizontal="center" vertical="top" wrapText="1"/>
    </xf>
    <xf numFmtId="60" fontId="6" fillId="2" borderId="231" applyNumberFormat="1" applyFont="1" applyFill="1" applyBorder="1" applyAlignment="1" applyProtection="0">
      <alignment horizontal="center" vertical="top" wrapText="1"/>
    </xf>
    <xf numFmtId="62" fontId="6" fillId="2" borderId="232" applyNumberFormat="1" applyFont="1" applyFill="1" applyBorder="1" applyAlignment="1" applyProtection="0">
      <alignment horizontal="center" vertical="top" wrapText="1"/>
    </xf>
    <xf numFmtId="1" fontId="7" fillId="2" borderId="233" applyNumberFormat="1" applyFont="1" applyFill="1" applyBorder="1" applyAlignment="1" applyProtection="0">
      <alignment horizontal="left" vertical="top" wrapText="1"/>
    </xf>
    <xf numFmtId="0" fontId="6" fillId="2" borderId="234" applyNumberFormat="1" applyFont="1" applyFill="1" applyBorder="1" applyAlignment="1" applyProtection="0">
      <alignment horizontal="left" vertical="top" wrapText="1"/>
    </xf>
    <xf numFmtId="1" fontId="6" fillId="2" borderId="235" applyNumberFormat="1" applyFont="1" applyFill="1" applyBorder="1" applyAlignment="1" applyProtection="0">
      <alignment horizontal="left" vertical="top" wrapText="1"/>
    </xf>
    <xf numFmtId="59" fontId="6" fillId="2" borderId="236" applyNumberFormat="1" applyFont="1" applyFill="1" applyBorder="1" applyAlignment="1" applyProtection="0">
      <alignment horizontal="center" vertical="top" wrapText="1"/>
    </xf>
    <xf numFmtId="60" fontId="6" fillId="2" borderId="237" applyNumberFormat="1" applyFont="1" applyFill="1" applyBorder="1" applyAlignment="1" applyProtection="0">
      <alignment horizontal="center" vertical="top" wrapText="1"/>
    </xf>
    <xf numFmtId="62" fontId="6" fillId="2" borderId="238" applyNumberFormat="1" applyFont="1" applyFill="1" applyBorder="1" applyAlignment="1" applyProtection="0">
      <alignment horizontal="center" vertical="top" wrapText="1"/>
    </xf>
    <xf numFmtId="1" fontId="7" fillId="2" borderId="239" applyNumberFormat="1" applyFont="1" applyFill="1" applyBorder="1" applyAlignment="1" applyProtection="0">
      <alignment horizontal="left" vertical="top" wrapText="1"/>
    </xf>
    <xf numFmtId="0" fontId="6" fillId="2" borderId="240" applyNumberFormat="1" applyFont="1" applyFill="1" applyBorder="1" applyAlignment="1" applyProtection="0">
      <alignment horizontal="left" vertical="top" wrapText="1"/>
    </xf>
    <xf numFmtId="1" fontId="6" fillId="2" borderId="241" applyNumberFormat="1" applyFont="1" applyFill="1" applyBorder="1" applyAlignment="1" applyProtection="0">
      <alignment horizontal="left" vertical="top" wrapText="1"/>
    </xf>
    <xf numFmtId="59" fontId="6" fillId="2" borderId="242" applyNumberFormat="1" applyFont="1" applyFill="1" applyBorder="1" applyAlignment="1" applyProtection="0">
      <alignment horizontal="center" vertical="top" wrapText="1"/>
    </xf>
    <xf numFmtId="60" fontId="6" fillId="2" borderId="243" applyNumberFormat="1" applyFont="1" applyFill="1" applyBorder="1" applyAlignment="1" applyProtection="0">
      <alignment horizontal="center" vertical="top" wrapText="1"/>
    </xf>
    <xf numFmtId="62" fontId="6" fillId="2" borderId="244" applyNumberFormat="1" applyFont="1" applyFill="1" applyBorder="1" applyAlignment="1" applyProtection="0">
      <alignment horizontal="center" vertical="top" wrapText="1"/>
    </xf>
    <xf numFmtId="1" fontId="7" fillId="2" borderId="245" applyNumberFormat="1" applyFont="1" applyFill="1" applyBorder="1" applyAlignment="1" applyProtection="0">
      <alignment horizontal="left" vertical="top" wrapText="1"/>
    </xf>
    <xf numFmtId="62" fontId="6" fillId="2" borderId="246" applyNumberFormat="1" applyFont="1" applyFill="1" applyBorder="1" applyAlignment="1" applyProtection="0">
      <alignment horizontal="center" vertical="top" wrapText="1"/>
    </xf>
    <xf numFmtId="0" fontId="6" fillId="2" borderId="247" applyNumberFormat="1" applyFont="1" applyFill="1" applyBorder="1" applyAlignment="1" applyProtection="0">
      <alignment horizontal="left" vertical="top" wrapText="1"/>
    </xf>
    <xf numFmtId="1" fontId="6" fillId="2" borderId="248" applyNumberFormat="1" applyFont="1" applyFill="1" applyBorder="1" applyAlignment="1" applyProtection="0">
      <alignment horizontal="left" vertical="top" wrapText="1"/>
    </xf>
    <xf numFmtId="59" fontId="6" fillId="2" borderId="249" applyNumberFormat="1" applyFont="1" applyFill="1" applyBorder="1" applyAlignment="1" applyProtection="0">
      <alignment horizontal="center" vertical="top" wrapText="1"/>
    </xf>
    <xf numFmtId="60" fontId="6" fillId="2" borderId="250" applyNumberFormat="1" applyFont="1" applyFill="1" applyBorder="1" applyAlignment="1" applyProtection="0">
      <alignment horizontal="center" vertical="top" wrapText="1"/>
    </xf>
    <xf numFmtId="62" fontId="7" fillId="2" borderId="251" applyNumberFormat="1" applyFont="1" applyFill="1" applyBorder="1" applyAlignment="1" applyProtection="0">
      <alignment horizontal="center" vertical="top" wrapText="1"/>
    </xf>
    <xf numFmtId="1" fontId="7" fillId="2" borderId="252" applyNumberFormat="1" applyFont="1" applyFill="1" applyBorder="1" applyAlignment="1" applyProtection="0">
      <alignment horizontal="left" vertical="top" wrapText="1"/>
    </xf>
    <xf numFmtId="62" fontId="11" fillId="2" borderId="118" applyNumberFormat="1" applyFont="1" applyFill="1" applyBorder="1" applyAlignment="1" applyProtection="0">
      <alignment horizontal="center" vertical="top" wrapText="1"/>
    </xf>
    <xf numFmtId="62" fontId="11" fillId="2" borderId="62" applyNumberFormat="1" applyFont="1" applyFill="1" applyBorder="1" applyAlignment="1" applyProtection="0">
      <alignment horizontal="center" vertical="top" wrapText="1"/>
    </xf>
    <xf numFmtId="0" fontId="6" fillId="2" borderId="253" applyNumberFormat="1" applyFont="1" applyFill="1" applyBorder="1" applyAlignment="1" applyProtection="0">
      <alignment horizontal="left" vertical="top" wrapText="1"/>
    </xf>
    <xf numFmtId="1" fontId="6" fillId="2" borderId="254" applyNumberFormat="1" applyFont="1" applyFill="1" applyBorder="1" applyAlignment="1" applyProtection="0">
      <alignment horizontal="left" vertical="top" wrapText="1"/>
    </xf>
    <xf numFmtId="62" fontId="6" fillId="2" borderId="255" applyNumberFormat="1" applyFont="1" applyFill="1" applyBorder="1" applyAlignment="1" applyProtection="0">
      <alignment horizontal="center" vertical="top" wrapText="1"/>
    </xf>
    <xf numFmtId="1" fontId="7" fillId="2" borderId="256" applyNumberFormat="1" applyFont="1" applyFill="1" applyBorder="1" applyAlignment="1" applyProtection="0">
      <alignment horizontal="left" vertical="top" wrapText="1"/>
    </xf>
    <xf numFmtId="62" fontId="10" fillId="2" borderId="257" applyNumberFormat="1" applyFont="1" applyFill="1" applyBorder="1" applyAlignment="1" applyProtection="0">
      <alignment horizontal="center" vertical="top" wrapText="1"/>
    </xf>
    <xf numFmtId="0" fontId="6" fillId="2" borderId="258" applyNumberFormat="1" applyFont="1" applyFill="1" applyBorder="1" applyAlignment="1" applyProtection="0">
      <alignment horizontal="left" vertical="top" wrapText="1"/>
    </xf>
    <xf numFmtId="1" fontId="6" fillId="2" borderId="259" applyNumberFormat="1" applyFont="1" applyFill="1" applyBorder="1" applyAlignment="1" applyProtection="0">
      <alignment horizontal="left" vertical="top" wrapText="1"/>
    </xf>
    <xf numFmtId="59" fontId="6" fillId="2" borderId="260" applyNumberFormat="1" applyFont="1" applyFill="1" applyBorder="1" applyAlignment="1" applyProtection="0">
      <alignment horizontal="center" vertical="top" wrapText="1"/>
    </xf>
    <xf numFmtId="60" fontId="6" fillId="2" borderId="261" applyNumberFormat="1" applyFont="1" applyFill="1" applyBorder="1" applyAlignment="1" applyProtection="0">
      <alignment horizontal="center" vertical="top" wrapText="1"/>
    </xf>
    <xf numFmtId="62" fontId="6" fillId="2" borderId="262" applyNumberFormat="1" applyFont="1" applyFill="1" applyBorder="1" applyAlignment="1" applyProtection="0">
      <alignment horizontal="center" vertical="top" wrapText="1"/>
    </xf>
    <xf numFmtId="1" fontId="7" fillId="2" borderId="263" applyNumberFormat="1" applyFont="1" applyFill="1" applyBorder="1" applyAlignment="1" applyProtection="0">
      <alignment horizontal="left" vertical="top" wrapText="1"/>
    </xf>
    <xf numFmtId="0" fontId="6" fillId="2" borderId="264" applyNumberFormat="1" applyFont="1" applyFill="1" applyBorder="1" applyAlignment="1" applyProtection="0">
      <alignment horizontal="left" vertical="top" wrapText="1"/>
    </xf>
    <xf numFmtId="1" fontId="6" fillId="2" borderId="265" applyNumberFormat="1" applyFont="1" applyFill="1" applyBorder="1" applyAlignment="1" applyProtection="0">
      <alignment horizontal="left" vertical="top" wrapText="1"/>
    </xf>
    <xf numFmtId="62" fontId="6" fillId="2" borderId="266" applyNumberFormat="1" applyFont="1" applyFill="1" applyBorder="1" applyAlignment="1" applyProtection="0">
      <alignment horizontal="center" vertical="top" wrapText="1"/>
    </xf>
    <xf numFmtId="0" fontId="6" fillId="2" borderId="267" applyNumberFormat="1" applyFont="1" applyFill="1" applyBorder="1" applyAlignment="1" applyProtection="0">
      <alignment horizontal="left" vertical="top" wrapText="1"/>
    </xf>
    <xf numFmtId="1" fontId="6" fillId="2" borderId="268" applyNumberFormat="1" applyFont="1" applyFill="1" applyBorder="1" applyAlignment="1" applyProtection="0">
      <alignment horizontal="left" vertical="top" wrapText="1"/>
    </xf>
    <xf numFmtId="59" fontId="6" fillId="2" borderId="269" applyNumberFormat="1" applyFont="1" applyFill="1" applyBorder="1" applyAlignment="1" applyProtection="0">
      <alignment horizontal="center" vertical="top" wrapText="1"/>
    </xf>
    <xf numFmtId="60" fontId="6" fillId="2" borderId="270" applyNumberFormat="1" applyFont="1" applyFill="1" applyBorder="1" applyAlignment="1" applyProtection="0">
      <alignment horizontal="center" vertical="top" wrapText="1"/>
    </xf>
    <xf numFmtId="62" fontId="6" fillId="2" borderId="271" applyNumberFormat="1" applyFont="1" applyFill="1" applyBorder="1" applyAlignment="1" applyProtection="0">
      <alignment horizontal="center" vertical="top" wrapText="1"/>
    </xf>
    <xf numFmtId="1" fontId="7" fillId="2" borderId="272" applyNumberFormat="1" applyFont="1" applyFill="1" applyBorder="1" applyAlignment="1" applyProtection="0">
      <alignment horizontal="left" vertical="top" wrapText="1"/>
    </xf>
    <xf numFmtId="0" fontId="6" fillId="2" borderId="273" applyNumberFormat="1" applyFont="1" applyFill="1" applyBorder="1" applyAlignment="1" applyProtection="0">
      <alignment horizontal="left" vertical="top" wrapText="1"/>
    </xf>
    <xf numFmtId="1" fontId="6" fillId="2" borderId="274" applyNumberFormat="1" applyFont="1" applyFill="1" applyBorder="1" applyAlignment="1" applyProtection="0">
      <alignment horizontal="left" vertical="top" wrapText="1"/>
    </xf>
    <xf numFmtId="59" fontId="6" fillId="2" borderId="275" applyNumberFormat="1" applyFont="1" applyFill="1" applyBorder="1" applyAlignment="1" applyProtection="0">
      <alignment horizontal="center" vertical="top" wrapText="1"/>
    </xf>
    <xf numFmtId="60" fontId="6" fillId="2" borderId="276" applyNumberFormat="1" applyFont="1" applyFill="1" applyBorder="1" applyAlignment="1" applyProtection="0">
      <alignment horizontal="center" vertical="top" wrapText="1"/>
    </xf>
    <xf numFmtId="62" fontId="6" fillId="2" borderId="277" applyNumberFormat="1" applyFont="1" applyFill="1" applyBorder="1" applyAlignment="1" applyProtection="0">
      <alignment horizontal="center" vertical="top" wrapText="1"/>
    </xf>
    <xf numFmtId="1" fontId="7" fillId="2" borderId="278" applyNumberFormat="1" applyFont="1" applyFill="1" applyBorder="1" applyAlignment="1" applyProtection="0">
      <alignment horizontal="left" vertical="top" wrapText="1"/>
    </xf>
    <xf numFmtId="62" fontId="6" fillId="2" borderId="279" applyNumberFormat="1" applyFont="1" applyFill="1" applyBorder="1" applyAlignment="1" applyProtection="0">
      <alignment horizontal="center" vertical="top" wrapText="1"/>
    </xf>
    <xf numFmtId="0" fontId="6" fillId="2" borderId="280" applyNumberFormat="1" applyFont="1" applyFill="1" applyBorder="1" applyAlignment="1" applyProtection="0">
      <alignment horizontal="left" vertical="top" wrapText="1"/>
    </xf>
    <xf numFmtId="1" fontId="6" fillId="2" borderId="281" applyNumberFormat="1" applyFont="1" applyFill="1" applyBorder="1" applyAlignment="1" applyProtection="0">
      <alignment horizontal="left" vertical="top" wrapText="1"/>
    </xf>
    <xf numFmtId="59" fontId="6" fillId="2" borderId="282" applyNumberFormat="1" applyFont="1" applyFill="1" applyBorder="1" applyAlignment="1" applyProtection="0">
      <alignment horizontal="center" vertical="top" wrapText="1"/>
    </xf>
    <xf numFmtId="60" fontId="6" fillId="2" borderId="283" applyNumberFormat="1" applyFont="1" applyFill="1" applyBorder="1" applyAlignment="1" applyProtection="0">
      <alignment horizontal="center" vertical="top" wrapText="1"/>
    </xf>
    <xf numFmtId="62" fontId="6" fillId="2" borderId="284" applyNumberFormat="1" applyFont="1" applyFill="1" applyBorder="1" applyAlignment="1" applyProtection="0">
      <alignment horizontal="center" vertical="top" wrapText="1"/>
    </xf>
    <xf numFmtId="1" fontId="7" fillId="2" borderId="285" applyNumberFormat="1" applyFont="1" applyFill="1" applyBorder="1" applyAlignment="1" applyProtection="0">
      <alignment horizontal="left" vertical="top" wrapText="1"/>
    </xf>
    <xf numFmtId="0" fontId="6" fillId="2" borderId="286" applyNumberFormat="1" applyFont="1" applyFill="1" applyBorder="1" applyAlignment="1" applyProtection="0">
      <alignment horizontal="left" vertical="top" wrapText="1"/>
    </xf>
    <xf numFmtId="1" fontId="6" fillId="2" borderId="287" applyNumberFormat="1" applyFont="1" applyFill="1" applyBorder="1" applyAlignment="1" applyProtection="0">
      <alignment horizontal="left" vertical="top" wrapText="1"/>
    </xf>
    <xf numFmtId="59" fontId="6" fillId="2" borderId="288" applyNumberFormat="1" applyFont="1" applyFill="1" applyBorder="1" applyAlignment="1" applyProtection="0">
      <alignment horizontal="center" vertical="top" wrapText="1"/>
    </xf>
    <xf numFmtId="60" fontId="6" fillId="2" borderId="289" applyNumberFormat="1" applyFont="1" applyFill="1" applyBorder="1" applyAlignment="1" applyProtection="0">
      <alignment horizontal="center" vertical="top" wrapText="1"/>
    </xf>
    <xf numFmtId="62" fontId="6" fillId="2" borderId="290" applyNumberFormat="1" applyFont="1" applyFill="1" applyBorder="1" applyAlignment="1" applyProtection="0">
      <alignment horizontal="center" vertical="top" wrapText="1"/>
    </xf>
    <xf numFmtId="1" fontId="7" fillId="2" borderId="291" applyNumberFormat="1" applyFont="1" applyFill="1" applyBorder="1" applyAlignment="1" applyProtection="0">
      <alignment horizontal="left" vertical="top" wrapText="1"/>
    </xf>
    <xf numFmtId="62" fontId="11" fillId="2" borderId="277" applyNumberFormat="1" applyFont="1" applyFill="1" applyBorder="1" applyAlignment="1" applyProtection="0">
      <alignment horizontal="center" vertical="top" wrapText="1"/>
    </xf>
    <xf numFmtId="62" fontId="10" fillId="2" borderId="41" applyNumberFormat="1" applyFont="1" applyFill="1" applyBorder="1" applyAlignment="1" applyProtection="0">
      <alignment horizontal="center" vertical="top" wrapText="1"/>
    </xf>
    <xf numFmtId="0" fontId="6" fillId="2" borderId="292" applyNumberFormat="1" applyFont="1" applyFill="1" applyBorder="1" applyAlignment="1" applyProtection="0">
      <alignment horizontal="left" vertical="top" wrapText="1"/>
    </xf>
    <xf numFmtId="1" fontId="6" fillId="2" borderId="293" applyNumberFormat="1" applyFont="1" applyFill="1" applyBorder="1" applyAlignment="1" applyProtection="0">
      <alignment horizontal="left" vertical="top" wrapText="1"/>
    </xf>
    <xf numFmtId="59" fontId="6" fillId="2" borderId="294" applyNumberFormat="1" applyFont="1" applyFill="1" applyBorder="1" applyAlignment="1" applyProtection="0">
      <alignment horizontal="center" vertical="top" wrapText="1"/>
    </xf>
    <xf numFmtId="60" fontId="6" fillId="2" borderId="295" applyNumberFormat="1" applyFont="1" applyFill="1" applyBorder="1" applyAlignment="1" applyProtection="0">
      <alignment horizontal="center" vertical="top" wrapText="1"/>
    </xf>
    <xf numFmtId="0" fontId="6" fillId="2" borderId="296" applyNumberFormat="1" applyFont="1" applyFill="1" applyBorder="1" applyAlignment="1" applyProtection="0">
      <alignment horizontal="center" vertical="top" wrapText="1"/>
    </xf>
    <xf numFmtId="1" fontId="7" fillId="2" borderId="297" applyNumberFormat="1" applyFont="1" applyFill="1" applyBorder="1" applyAlignment="1" applyProtection="0">
      <alignment horizontal="left" vertical="top" wrapText="1"/>
    </xf>
    <xf numFmtId="0" fontId="6" fillId="2" borderId="298" applyNumberFormat="1" applyFont="1" applyFill="1" applyBorder="1" applyAlignment="1" applyProtection="0">
      <alignment horizontal="left" vertical="top" wrapText="1"/>
    </xf>
    <xf numFmtId="1" fontId="6" fillId="2" borderId="299" applyNumberFormat="1" applyFont="1" applyFill="1" applyBorder="1" applyAlignment="1" applyProtection="0">
      <alignment horizontal="left" vertical="top" wrapText="1"/>
    </xf>
    <xf numFmtId="59" fontId="6" fillId="2" borderId="300" applyNumberFormat="1" applyFont="1" applyFill="1" applyBorder="1" applyAlignment="1" applyProtection="0">
      <alignment horizontal="center" vertical="top" wrapText="1"/>
    </xf>
    <xf numFmtId="60" fontId="6" fillId="2" borderId="301" applyNumberFormat="1" applyFont="1" applyFill="1" applyBorder="1" applyAlignment="1" applyProtection="0">
      <alignment horizontal="center" vertical="top" wrapText="1"/>
    </xf>
    <xf numFmtId="62" fontId="6" fillId="2" borderId="302" applyNumberFormat="1" applyFont="1" applyFill="1" applyBorder="1" applyAlignment="1" applyProtection="0">
      <alignment horizontal="center" vertical="top" wrapText="1"/>
    </xf>
    <xf numFmtId="1" fontId="7" fillId="2" borderId="303" applyNumberFormat="1" applyFont="1" applyFill="1" applyBorder="1" applyAlignment="1" applyProtection="0">
      <alignment horizontal="left" vertical="top" wrapText="1"/>
    </xf>
    <xf numFmtId="0" fontId="6" fillId="2" borderId="304" applyNumberFormat="1" applyFont="1" applyFill="1" applyBorder="1" applyAlignment="1" applyProtection="0">
      <alignment horizontal="left" vertical="top" wrapText="1"/>
    </xf>
    <xf numFmtId="0" fontId="7" borderId="305" applyNumberFormat="1" applyFont="1" applyFill="0" applyBorder="1" applyAlignment="1" applyProtection="0">
      <alignment vertical="top" wrapText="1"/>
    </xf>
    <xf numFmtId="59" fontId="6" fillId="2" borderId="306" applyNumberFormat="1" applyFont="1" applyFill="1" applyBorder="1" applyAlignment="1" applyProtection="0">
      <alignment horizontal="center" vertical="top" wrapText="1"/>
    </xf>
    <xf numFmtId="60" fontId="6" fillId="2" borderId="307" applyNumberFormat="1" applyFont="1" applyFill="1" applyBorder="1" applyAlignment="1" applyProtection="0">
      <alignment horizontal="center" vertical="top" wrapText="1"/>
    </xf>
    <xf numFmtId="62" fontId="6" fillId="2" borderId="308" applyNumberFormat="1" applyFont="1" applyFill="1" applyBorder="1" applyAlignment="1" applyProtection="0">
      <alignment horizontal="center" vertical="top" wrapText="1"/>
    </xf>
    <xf numFmtId="1" fontId="7" fillId="2" borderId="309" applyNumberFormat="1" applyFont="1" applyFill="1" applyBorder="1" applyAlignment="1" applyProtection="0">
      <alignment horizontal="left" vertical="top" wrapText="1"/>
    </xf>
    <xf numFmtId="0" fontId="6" fillId="2" borderId="117" applyNumberFormat="1" applyFont="1" applyFill="1" applyBorder="1" applyAlignment="1" applyProtection="0">
      <alignment horizontal="center" vertical="top" wrapText="1"/>
    </xf>
    <xf numFmtId="0" fontId="6" fillId="2" borderId="61" applyNumberFormat="1" applyFont="1" applyFill="1" applyBorder="1" applyAlignment="1" applyProtection="0">
      <alignment horizontal="center" vertical="top" wrapText="1"/>
    </xf>
    <xf numFmtId="0" fontId="6" fillId="2" borderId="310" applyNumberFormat="1" applyFont="1" applyFill="1" applyBorder="1" applyAlignment="1" applyProtection="0">
      <alignment horizontal="left" vertical="top" wrapText="1"/>
    </xf>
    <xf numFmtId="1" fontId="6" fillId="2" borderId="311" applyNumberFormat="1" applyFont="1" applyFill="1" applyBorder="1" applyAlignment="1" applyProtection="0">
      <alignment horizontal="left" vertical="top" wrapText="1"/>
    </xf>
    <xf numFmtId="59" fontId="6" fillId="2" borderId="312" applyNumberFormat="1" applyFont="1" applyFill="1" applyBorder="1" applyAlignment="1" applyProtection="0">
      <alignment horizontal="center" vertical="top" wrapText="1"/>
    </xf>
    <xf numFmtId="60" fontId="6" fillId="2" borderId="313" applyNumberFormat="1" applyFont="1" applyFill="1" applyBorder="1" applyAlignment="1" applyProtection="0">
      <alignment horizontal="center" vertical="top" wrapText="1"/>
    </xf>
    <xf numFmtId="62" fontId="6" fillId="2" borderId="314" applyNumberFormat="1" applyFont="1" applyFill="1" applyBorder="1" applyAlignment="1" applyProtection="0">
      <alignment horizontal="center" vertical="top" wrapText="1"/>
    </xf>
    <xf numFmtId="1" fontId="7" fillId="2" borderId="315" applyNumberFormat="1" applyFont="1" applyFill="1" applyBorder="1" applyAlignment="1" applyProtection="0">
      <alignment horizontal="left" vertical="top" wrapText="1"/>
    </xf>
    <xf numFmtId="0" fontId="6" fillId="2" borderId="316" applyNumberFormat="1" applyFont="1" applyFill="1" applyBorder="1" applyAlignment="1" applyProtection="0">
      <alignment horizontal="left" vertical="top" wrapText="1"/>
    </xf>
    <xf numFmtId="1" fontId="6" fillId="2" borderId="317" applyNumberFormat="1" applyFont="1" applyFill="1" applyBorder="1" applyAlignment="1" applyProtection="0">
      <alignment horizontal="left" vertical="top" wrapText="1"/>
    </xf>
    <xf numFmtId="59" fontId="6" fillId="2" borderId="318" applyNumberFormat="1" applyFont="1" applyFill="1" applyBorder="1" applyAlignment="1" applyProtection="0">
      <alignment horizontal="center" vertical="top" wrapText="1"/>
    </xf>
    <xf numFmtId="60" fontId="6" fillId="2" borderId="319" applyNumberFormat="1" applyFont="1" applyFill="1" applyBorder="1" applyAlignment="1" applyProtection="0">
      <alignment horizontal="center" vertical="top" wrapText="1"/>
    </xf>
    <xf numFmtId="62" fontId="6" fillId="2" borderId="320" applyNumberFormat="1" applyFont="1" applyFill="1" applyBorder="1" applyAlignment="1" applyProtection="0">
      <alignment horizontal="center" vertical="top" wrapText="1"/>
    </xf>
    <xf numFmtId="1" fontId="7" fillId="2" borderId="321" applyNumberFormat="1" applyFont="1" applyFill="1" applyBorder="1" applyAlignment="1" applyProtection="0">
      <alignment horizontal="left" vertical="top" wrapText="1"/>
    </xf>
    <xf numFmtId="0" fontId="6" fillId="2" borderId="246" applyNumberFormat="1" applyFont="1" applyFill="1" applyBorder="1" applyAlignment="1" applyProtection="0">
      <alignment horizontal="center" vertical="top" wrapText="1"/>
    </xf>
    <xf numFmtId="0" fontId="6" fillId="2" borderId="322" applyNumberFormat="1" applyFont="1" applyFill="1" applyBorder="1" applyAlignment="1" applyProtection="0">
      <alignment horizontal="left" vertical="top" wrapText="1"/>
    </xf>
    <xf numFmtId="1" fontId="6" fillId="2" borderId="323" applyNumberFormat="1" applyFont="1" applyFill="1" applyBorder="1" applyAlignment="1" applyProtection="0">
      <alignment horizontal="left" vertical="top" wrapText="1"/>
    </xf>
    <xf numFmtId="59" fontId="6" fillId="2" borderId="324" applyNumberFormat="1" applyFont="1" applyFill="1" applyBorder="1" applyAlignment="1" applyProtection="0">
      <alignment horizontal="center" vertical="top" wrapText="1"/>
    </xf>
    <xf numFmtId="60" fontId="6" fillId="2" borderId="325" applyNumberFormat="1" applyFont="1" applyFill="1" applyBorder="1" applyAlignment="1" applyProtection="0">
      <alignment horizontal="center" vertical="top" wrapText="1"/>
    </xf>
    <xf numFmtId="62" fontId="6" fillId="2" borderId="326" applyNumberFormat="1" applyFont="1" applyFill="1" applyBorder="1" applyAlignment="1" applyProtection="0">
      <alignment horizontal="center" vertical="top" wrapText="1"/>
    </xf>
    <xf numFmtId="0" fontId="6" fillId="2" borderId="327" applyNumberFormat="1" applyFont="1" applyFill="1" applyBorder="1" applyAlignment="1" applyProtection="0">
      <alignment horizontal="left" vertical="top" wrapText="1"/>
    </xf>
    <xf numFmtId="1" fontId="6" fillId="2" borderId="328" applyNumberFormat="1" applyFont="1" applyFill="1" applyBorder="1" applyAlignment="1" applyProtection="0">
      <alignment horizontal="left" vertical="top" wrapText="1"/>
    </xf>
    <xf numFmtId="59" fontId="6" fillId="2" borderId="329" applyNumberFormat="1" applyFont="1" applyFill="1" applyBorder="1" applyAlignment="1" applyProtection="0">
      <alignment horizontal="center" vertical="top" wrapText="1"/>
    </xf>
    <xf numFmtId="60" fontId="6" fillId="2" borderId="330" applyNumberFormat="1" applyFont="1" applyFill="1" applyBorder="1" applyAlignment="1" applyProtection="0">
      <alignment horizontal="center" vertical="top" wrapText="1"/>
    </xf>
    <xf numFmtId="62" fontId="6" fillId="2" borderId="331" applyNumberFormat="1" applyFont="1" applyFill="1" applyBorder="1" applyAlignment="1" applyProtection="0">
      <alignment horizontal="center" vertical="top" wrapText="1"/>
    </xf>
    <xf numFmtId="1" fontId="7" fillId="2" borderId="332" applyNumberFormat="1" applyFont="1" applyFill="1" applyBorder="1" applyAlignment="1" applyProtection="0">
      <alignment horizontal="left" vertical="top" wrapText="1"/>
    </xf>
    <xf numFmtId="0" fontId="6" fillId="2" borderId="333" applyNumberFormat="1" applyFont="1" applyFill="1" applyBorder="1" applyAlignment="1" applyProtection="0">
      <alignment horizontal="left" vertical="top" wrapText="1"/>
    </xf>
    <xf numFmtId="1" fontId="6" fillId="2" borderId="334" applyNumberFormat="1" applyFont="1" applyFill="1" applyBorder="1" applyAlignment="1" applyProtection="0">
      <alignment horizontal="left" vertical="top" wrapText="1"/>
    </xf>
    <xf numFmtId="59" fontId="6" fillId="2" borderId="335" applyNumberFormat="1" applyFont="1" applyFill="1" applyBorder="1" applyAlignment="1" applyProtection="0">
      <alignment horizontal="center" vertical="top" wrapText="1"/>
    </xf>
    <xf numFmtId="60" fontId="6" fillId="2" borderId="336" applyNumberFormat="1" applyFont="1" applyFill="1" applyBorder="1" applyAlignment="1" applyProtection="0">
      <alignment horizontal="center" vertical="top" wrapText="1"/>
    </xf>
    <xf numFmtId="62" fontId="6" fillId="2" borderId="337" applyNumberFormat="1" applyFont="1" applyFill="1" applyBorder="1" applyAlignment="1" applyProtection="0">
      <alignment horizontal="center" vertical="top" wrapText="1"/>
    </xf>
    <xf numFmtId="1" fontId="7" fillId="2" borderId="338" applyNumberFormat="1" applyFont="1" applyFill="1" applyBorder="1" applyAlignment="1" applyProtection="0">
      <alignment horizontal="left" vertical="top" wrapText="1"/>
    </xf>
    <xf numFmtId="0" fontId="6" fillId="2" borderId="339" applyNumberFormat="1" applyFont="1" applyFill="1" applyBorder="1" applyAlignment="1" applyProtection="0">
      <alignment horizontal="left" vertical="top" wrapText="1"/>
    </xf>
    <xf numFmtId="1" fontId="6" fillId="2" borderId="340" applyNumberFormat="1" applyFont="1" applyFill="1" applyBorder="1" applyAlignment="1" applyProtection="0">
      <alignment horizontal="left" vertical="top" wrapText="1"/>
    </xf>
    <xf numFmtId="59" fontId="6" fillId="2" borderId="341" applyNumberFormat="1" applyFont="1" applyFill="1" applyBorder="1" applyAlignment="1" applyProtection="0">
      <alignment horizontal="center" vertical="top" wrapText="1"/>
    </xf>
    <xf numFmtId="60" fontId="6" fillId="2" borderId="342" applyNumberFormat="1" applyFont="1" applyFill="1" applyBorder="1" applyAlignment="1" applyProtection="0">
      <alignment horizontal="center" vertical="top" wrapText="1"/>
    </xf>
    <xf numFmtId="62" fontId="6" fillId="2" borderId="343" applyNumberFormat="1" applyFont="1" applyFill="1" applyBorder="1" applyAlignment="1" applyProtection="0">
      <alignment horizontal="center" vertical="top" wrapText="1"/>
    </xf>
    <xf numFmtId="1" fontId="7" fillId="2" borderId="344" applyNumberFormat="1" applyFont="1" applyFill="1" applyBorder="1" applyAlignment="1" applyProtection="0">
      <alignment horizontal="left" vertical="top" wrapText="1"/>
    </xf>
    <xf numFmtId="0" fontId="6" fillId="2" borderId="345" applyNumberFormat="1" applyFont="1" applyFill="1" applyBorder="1" applyAlignment="1" applyProtection="0">
      <alignment horizontal="left" vertical="top" wrapText="1"/>
    </xf>
    <xf numFmtId="59" fontId="6" fillId="2" borderId="346" applyNumberFormat="1" applyFont="1" applyFill="1" applyBorder="1" applyAlignment="1" applyProtection="0">
      <alignment horizontal="center" vertical="top" wrapText="1"/>
    </xf>
    <xf numFmtId="60" fontId="6" fillId="2" borderId="347" applyNumberFormat="1" applyFont="1" applyFill="1" applyBorder="1" applyAlignment="1" applyProtection="0">
      <alignment horizontal="center" vertical="top" wrapText="1"/>
    </xf>
    <xf numFmtId="62" fontId="11" fillId="2" borderId="55" applyNumberFormat="1" applyFont="1" applyFill="1" applyBorder="1" applyAlignment="1" applyProtection="0">
      <alignment horizontal="center" vertical="top" wrapText="1"/>
    </xf>
    <xf numFmtId="59" fontId="6" fillId="2" borderId="348" applyNumberFormat="1" applyFont="1" applyFill="1" applyBorder="1" applyAlignment="1" applyProtection="0">
      <alignment horizontal="center" vertical="top" wrapText="1"/>
    </xf>
    <xf numFmtId="60" fontId="6" fillId="2" borderId="349" applyNumberFormat="1" applyFont="1" applyFill="1" applyBorder="1" applyAlignment="1" applyProtection="0">
      <alignment horizontal="center" vertical="top" wrapText="1"/>
    </xf>
    <xf numFmtId="62" fontId="6" fillId="2" borderId="350" applyNumberFormat="1" applyFont="1" applyFill="1" applyBorder="1" applyAlignment="1" applyProtection="0">
      <alignment horizontal="center" vertical="top" wrapText="1"/>
    </xf>
    <xf numFmtId="0" fontId="6" fillId="2" borderId="351" applyNumberFormat="1" applyFont="1" applyFill="1" applyBorder="1" applyAlignment="1" applyProtection="0">
      <alignment horizontal="left" vertical="top" wrapText="1"/>
    </xf>
    <xf numFmtId="59" fontId="6" fillId="2" borderId="352" applyNumberFormat="1" applyFont="1" applyFill="1" applyBorder="1" applyAlignment="1" applyProtection="0">
      <alignment horizontal="center" vertical="top" wrapText="1"/>
    </xf>
    <xf numFmtId="60" fontId="6" fillId="2" borderId="353" applyNumberFormat="1" applyFont="1" applyFill="1" applyBorder="1" applyAlignment="1" applyProtection="0">
      <alignment horizontal="center" vertical="top" wrapText="1"/>
    </xf>
    <xf numFmtId="0" fontId="6" fillId="2" borderId="354" applyNumberFormat="1" applyFont="1" applyFill="1" applyBorder="1" applyAlignment="1" applyProtection="0">
      <alignment horizontal="center" vertical="top" wrapText="1"/>
    </xf>
    <xf numFmtId="1" fontId="7" fillId="2" borderId="355" applyNumberFormat="1" applyFont="1" applyFill="1" applyBorder="1" applyAlignment="1" applyProtection="0">
      <alignment horizontal="left" vertical="top" wrapText="1"/>
    </xf>
    <xf numFmtId="62" fontId="6" fillId="2" borderId="354" applyNumberFormat="1" applyFont="1" applyFill="1" applyBorder="1" applyAlignment="1" applyProtection="0">
      <alignment horizontal="center" vertical="top" wrapText="1"/>
    </xf>
    <xf numFmtId="62" fontId="6" fillId="2" borderId="35" applyNumberFormat="1" applyFont="1" applyFill="1" applyBorder="1" applyAlignment="1" applyProtection="0">
      <alignment horizontal="center" vertical="top" wrapText="1"/>
    </xf>
    <xf numFmtId="0" fontId="6" fillId="2" borderId="356" applyNumberFormat="1" applyFont="1" applyFill="1" applyBorder="1" applyAlignment="1" applyProtection="0">
      <alignment horizontal="left" vertical="top" wrapText="1"/>
    </xf>
    <xf numFmtId="1" fontId="6" fillId="2" borderId="357" applyNumberFormat="1" applyFont="1" applyFill="1" applyBorder="1" applyAlignment="1" applyProtection="0">
      <alignment horizontal="left" vertical="top" wrapText="1"/>
    </xf>
    <xf numFmtId="59" fontId="6" fillId="2" borderId="358" applyNumberFormat="1" applyFont="1" applyFill="1" applyBorder="1" applyAlignment="1" applyProtection="0">
      <alignment horizontal="center" vertical="top" wrapText="1"/>
    </xf>
    <xf numFmtId="60" fontId="6" fillId="2" borderId="359" applyNumberFormat="1" applyFont="1" applyFill="1" applyBorder="1" applyAlignment="1" applyProtection="0">
      <alignment horizontal="center" vertical="top" wrapText="1"/>
    </xf>
    <xf numFmtId="62" fontId="6" fillId="2" borderId="360" applyNumberFormat="1" applyFont="1" applyFill="1" applyBorder="1" applyAlignment="1" applyProtection="0">
      <alignment horizontal="center" vertical="top" wrapText="1"/>
    </xf>
    <xf numFmtId="1" fontId="7" fillId="2" borderId="361" applyNumberFormat="1" applyFont="1" applyFill="1" applyBorder="1" applyAlignment="1" applyProtection="0">
      <alignment horizontal="left" vertical="top" wrapText="1"/>
    </xf>
    <xf numFmtId="62" fontId="6" fillId="2" borderId="362" applyNumberFormat="1" applyFont="1" applyFill="1" applyBorder="1" applyAlignment="1" applyProtection="0">
      <alignment horizontal="center" vertical="top" wrapText="1"/>
    </xf>
    <xf numFmtId="1" fontId="7" fillId="2" borderId="363" applyNumberFormat="1" applyFont="1" applyFill="1" applyBorder="1" applyAlignment="1" applyProtection="0">
      <alignment horizontal="left" vertical="top" wrapText="1"/>
    </xf>
    <xf numFmtId="0" fontId="6" fillId="2" borderId="364" applyNumberFormat="1" applyFont="1" applyFill="1" applyBorder="1" applyAlignment="1" applyProtection="0">
      <alignment horizontal="left" vertical="top" wrapText="1"/>
    </xf>
    <xf numFmtId="59" fontId="6" fillId="2" borderId="365" applyNumberFormat="1" applyFont="1" applyFill="1" applyBorder="1" applyAlignment="1" applyProtection="0">
      <alignment horizontal="center" vertical="top" wrapText="1"/>
    </xf>
    <xf numFmtId="60" fontId="6" fillId="2" borderId="366" applyNumberFormat="1" applyFont="1" applyFill="1" applyBorder="1" applyAlignment="1" applyProtection="0">
      <alignment horizontal="center" vertical="top" wrapText="1"/>
    </xf>
    <xf numFmtId="0" fontId="6" fillId="2" borderId="367" applyNumberFormat="1" applyFont="1" applyFill="1" applyBorder="1" applyAlignment="1" applyProtection="0">
      <alignment horizontal="left" vertical="top" wrapText="1"/>
    </xf>
    <xf numFmtId="1" fontId="6" fillId="2" borderId="368" applyNumberFormat="1" applyFont="1" applyFill="1" applyBorder="1" applyAlignment="1" applyProtection="0">
      <alignment horizontal="left" vertical="top" wrapText="1"/>
    </xf>
    <xf numFmtId="59" fontId="6" fillId="2" borderId="369" applyNumberFormat="1" applyFont="1" applyFill="1" applyBorder="1" applyAlignment="1" applyProtection="0">
      <alignment horizontal="center" vertical="top" wrapText="1"/>
    </xf>
    <xf numFmtId="60" fontId="6" fillId="2" borderId="370" applyNumberFormat="1" applyFont="1" applyFill="1" applyBorder="1" applyAlignment="1" applyProtection="0">
      <alignment horizontal="center" vertical="top" wrapText="1"/>
    </xf>
    <xf numFmtId="62" fontId="6" fillId="2" borderId="371" applyNumberFormat="1" applyFont="1" applyFill="1" applyBorder="1" applyAlignment="1" applyProtection="0">
      <alignment horizontal="center" vertical="top" wrapText="1"/>
    </xf>
    <xf numFmtId="1" fontId="7" fillId="2" borderId="372" applyNumberFormat="1" applyFont="1" applyFill="1" applyBorder="1" applyAlignment="1" applyProtection="0">
      <alignment horizontal="left" vertical="top" wrapText="1"/>
    </xf>
    <xf numFmtId="0" fontId="6" fillId="2" borderId="373" applyNumberFormat="1" applyFont="1" applyFill="1" applyBorder="1" applyAlignment="1" applyProtection="0">
      <alignment horizontal="left" vertical="top" wrapText="1"/>
    </xf>
    <xf numFmtId="1" fontId="6" fillId="2" borderId="374" applyNumberFormat="1" applyFont="1" applyFill="1" applyBorder="1" applyAlignment="1" applyProtection="0">
      <alignment horizontal="left" vertical="top" wrapText="1"/>
    </xf>
    <xf numFmtId="59" fontId="6" fillId="2" borderId="375" applyNumberFormat="1" applyFont="1" applyFill="1" applyBorder="1" applyAlignment="1" applyProtection="0">
      <alignment horizontal="center" vertical="top" wrapText="1"/>
    </xf>
    <xf numFmtId="60" fontId="6" fillId="2" borderId="376" applyNumberFormat="1" applyFont="1" applyFill="1" applyBorder="1" applyAlignment="1" applyProtection="0">
      <alignment horizontal="center" vertical="top" wrapText="1"/>
    </xf>
    <xf numFmtId="62" fontId="6" fillId="2" borderId="377" applyNumberFormat="1" applyFont="1" applyFill="1" applyBorder="1" applyAlignment="1" applyProtection="0">
      <alignment horizontal="center" vertical="top" wrapText="1"/>
    </xf>
    <xf numFmtId="1" fontId="7" fillId="2" borderId="378" applyNumberFormat="1" applyFont="1" applyFill="1" applyBorder="1" applyAlignment="1" applyProtection="0">
      <alignment horizontal="left" vertical="top" wrapText="1"/>
    </xf>
    <xf numFmtId="59" fontId="6" fillId="2" borderId="379" applyNumberFormat="1" applyFont="1" applyFill="1" applyBorder="1" applyAlignment="1" applyProtection="0">
      <alignment horizontal="center" vertical="top" wrapText="1"/>
    </xf>
    <xf numFmtId="60" fontId="6" fillId="2" borderId="380" applyNumberFormat="1" applyFont="1" applyFill="1" applyBorder="1" applyAlignment="1" applyProtection="0">
      <alignment horizontal="center" vertical="top" wrapText="1"/>
    </xf>
    <xf numFmtId="59" fontId="6" fillId="2" borderId="381" applyNumberFormat="1" applyFont="1" applyFill="1" applyBorder="1" applyAlignment="1" applyProtection="0">
      <alignment horizontal="center" vertical="top" wrapText="1"/>
    </xf>
    <xf numFmtId="60" fontId="6" fillId="2" borderId="382" applyNumberFormat="1" applyFont="1" applyFill="1" applyBorder="1" applyAlignment="1" applyProtection="0">
      <alignment horizontal="center" vertical="top" wrapText="1"/>
    </xf>
    <xf numFmtId="62" fontId="6" fillId="2" borderId="383" applyNumberFormat="1" applyFont="1" applyFill="1" applyBorder="1" applyAlignment="1" applyProtection="0">
      <alignment horizontal="center" vertical="top" wrapText="1"/>
    </xf>
    <xf numFmtId="1" fontId="7" fillId="2" borderId="384" applyNumberFormat="1" applyFont="1" applyFill="1" applyBorder="1" applyAlignment="1" applyProtection="0">
      <alignment horizontal="left" vertical="top" wrapText="1"/>
    </xf>
    <xf numFmtId="0" fontId="6" fillId="2" borderId="54" applyNumberFormat="1" applyFont="1" applyFill="1" applyBorder="1" applyAlignment="1" applyProtection="0">
      <alignment horizontal="center" vertical="top" wrapText="1"/>
    </xf>
    <xf numFmtId="62" fontId="11" fillId="2" borderId="16" applyNumberFormat="1" applyFont="1" applyFill="1" applyBorder="1" applyAlignment="1" applyProtection="0">
      <alignment horizontal="center" vertical="top" wrapText="1"/>
    </xf>
    <xf numFmtId="0" fontId="6" fillId="2" borderId="385" applyNumberFormat="1" applyFont="1" applyFill="1" applyBorder="1" applyAlignment="1" applyProtection="0">
      <alignment horizontal="left" vertical="top" wrapText="1"/>
    </xf>
    <xf numFmtId="1" fontId="6" fillId="2" borderId="386" applyNumberFormat="1" applyFont="1" applyFill="1" applyBorder="1" applyAlignment="1" applyProtection="0">
      <alignment horizontal="left" vertical="top" wrapText="1"/>
    </xf>
    <xf numFmtId="59" fontId="6" fillId="2" borderId="387" applyNumberFormat="1" applyFont="1" applyFill="1" applyBorder="1" applyAlignment="1" applyProtection="0">
      <alignment horizontal="center" vertical="top" wrapText="1"/>
    </xf>
    <xf numFmtId="60" fontId="6" fillId="2" borderId="388" applyNumberFormat="1" applyFont="1" applyFill="1" applyBorder="1" applyAlignment="1" applyProtection="0">
      <alignment horizontal="center" vertical="top" wrapText="1"/>
    </xf>
    <xf numFmtId="62" fontId="7" fillId="2" borderId="389" applyNumberFormat="1" applyFont="1" applyFill="1" applyBorder="1" applyAlignment="1" applyProtection="0">
      <alignment horizontal="center" vertical="top" wrapText="1"/>
    </xf>
    <xf numFmtId="0" fontId="6" fillId="2" borderId="390" applyNumberFormat="1" applyFont="1" applyFill="1" applyBorder="1" applyAlignment="1" applyProtection="0">
      <alignment horizontal="left" vertical="top" wrapText="1"/>
    </xf>
    <xf numFmtId="59" fontId="6" fillId="2" borderId="391" applyNumberFormat="1" applyFont="1" applyFill="1" applyBorder="1" applyAlignment="1" applyProtection="0">
      <alignment horizontal="center" vertical="top" wrapText="1"/>
    </xf>
    <xf numFmtId="60" fontId="6" fillId="2" borderId="392" applyNumberFormat="1" applyFont="1" applyFill="1" applyBorder="1" applyAlignment="1" applyProtection="0">
      <alignment horizontal="center" vertical="top" wrapText="1"/>
    </xf>
    <xf numFmtId="0" fontId="6" fillId="2" borderId="393" applyNumberFormat="1" applyFont="1" applyFill="1" applyBorder="1" applyAlignment="1" applyProtection="0">
      <alignment horizontal="left" vertical="top" wrapText="1"/>
    </xf>
    <xf numFmtId="1" fontId="6" fillId="2" borderId="394" applyNumberFormat="1" applyFont="1" applyFill="1" applyBorder="1" applyAlignment="1" applyProtection="0">
      <alignment horizontal="left" vertical="top" wrapText="1"/>
    </xf>
    <xf numFmtId="59" fontId="6" fillId="2" borderId="395" applyNumberFormat="1" applyFont="1" applyFill="1" applyBorder="1" applyAlignment="1" applyProtection="0">
      <alignment horizontal="center" vertical="top" wrapText="1"/>
    </xf>
    <xf numFmtId="63" fontId="6" fillId="2" borderId="396" applyNumberFormat="1" applyFont="1" applyFill="1" applyBorder="1" applyAlignment="1" applyProtection="0">
      <alignment horizontal="center" vertical="top" wrapText="1"/>
    </xf>
    <xf numFmtId="62" fontId="6" fillId="2" borderId="397" applyNumberFormat="1" applyFont="1" applyFill="1" applyBorder="1" applyAlignment="1" applyProtection="0">
      <alignment horizontal="center" vertical="top" wrapText="1"/>
    </xf>
    <xf numFmtId="1" fontId="7" fillId="2" borderId="398" applyNumberFormat="1" applyFont="1" applyFill="1" applyBorder="1" applyAlignment="1" applyProtection="0">
      <alignment horizontal="left" vertical="top" wrapText="1"/>
    </xf>
    <xf numFmtId="62" fontId="6" fillId="2" borderId="399" applyNumberFormat="1" applyFont="1" applyFill="1" applyBorder="1" applyAlignment="1" applyProtection="0">
      <alignment horizontal="center" vertical="top" wrapText="1"/>
    </xf>
    <xf numFmtId="0" fontId="1" borderId="10" applyNumberFormat="1" applyFont="1" applyFill="0" applyBorder="1" applyAlignment="1" applyProtection="0">
      <alignment vertical="top" wrapText="1"/>
    </xf>
    <xf numFmtId="62" fontId="6" fillId="2" borderId="400" applyNumberFormat="1" applyFont="1" applyFill="1" applyBorder="1" applyAlignment="1" applyProtection="0">
      <alignment horizontal="center" vertical="top" wrapText="1"/>
    </xf>
    <xf numFmtId="0" fontId="6" fillId="2" borderId="401" applyNumberFormat="1" applyFont="1" applyFill="1" applyBorder="1" applyAlignment="1" applyProtection="0">
      <alignment horizontal="left" vertical="top" wrapText="1"/>
    </xf>
    <xf numFmtId="59" fontId="6" fillId="2" borderId="402" applyNumberFormat="1" applyFont="1" applyFill="1" applyBorder="1" applyAlignment="1" applyProtection="0">
      <alignment horizontal="center" vertical="top" wrapText="1"/>
    </xf>
    <xf numFmtId="60" fontId="6" fillId="2" borderId="403" applyNumberFormat="1" applyFont="1" applyFill="1" applyBorder="1" applyAlignment="1" applyProtection="0">
      <alignment horizontal="center" vertical="top" wrapText="1"/>
    </xf>
    <xf numFmtId="62" fontId="10" fillId="2" borderId="62" applyNumberFormat="1" applyFont="1" applyFill="1" applyBorder="1" applyAlignment="1" applyProtection="0">
      <alignment horizontal="center" vertical="top" wrapText="1"/>
    </xf>
    <xf numFmtId="0" fontId="6" fillId="2" borderId="404" applyNumberFormat="1" applyFont="1" applyFill="1" applyBorder="1" applyAlignment="1" applyProtection="0">
      <alignment horizontal="left" vertical="top" wrapText="1"/>
    </xf>
    <xf numFmtId="1" fontId="6" fillId="2" borderId="405" applyNumberFormat="1" applyFont="1" applyFill="1" applyBorder="1" applyAlignment="1" applyProtection="0">
      <alignment horizontal="left" vertical="top" wrapText="1"/>
    </xf>
    <xf numFmtId="59" fontId="6" fillId="2" borderId="406" applyNumberFormat="1" applyFont="1" applyFill="1" applyBorder="1" applyAlignment="1" applyProtection="0">
      <alignment horizontal="center" vertical="top" wrapText="1"/>
    </xf>
    <xf numFmtId="60" fontId="6" fillId="2" borderId="407" applyNumberFormat="1" applyFont="1" applyFill="1" applyBorder="1" applyAlignment="1" applyProtection="0">
      <alignment horizontal="center" vertical="top" wrapText="1"/>
    </xf>
    <xf numFmtId="62" fontId="6" fillId="2" borderId="408" applyNumberFormat="1" applyFont="1" applyFill="1" applyBorder="1" applyAlignment="1" applyProtection="0">
      <alignment horizontal="center" vertical="top" wrapText="1"/>
    </xf>
    <xf numFmtId="1" fontId="7" fillId="2" borderId="409" applyNumberFormat="1" applyFont="1" applyFill="1" applyBorder="1" applyAlignment="1" applyProtection="0">
      <alignment horizontal="left" vertical="top" wrapText="1"/>
    </xf>
    <xf numFmtId="62" fontId="7" fillId="2" borderId="41" applyNumberFormat="1" applyFont="1" applyFill="1" applyBorder="1" applyAlignment="1" applyProtection="0">
      <alignment horizontal="center" vertical="top" wrapText="1"/>
    </xf>
    <xf numFmtId="59" fontId="6" fillId="2" borderId="410" applyNumberFormat="1" applyFont="1" applyFill="1" applyBorder="1" applyAlignment="1" applyProtection="0">
      <alignment horizontal="center" vertical="top" wrapText="1"/>
    </xf>
    <xf numFmtId="60" fontId="6" fillId="2" borderId="411" applyNumberFormat="1" applyFont="1" applyFill="1" applyBorder="1" applyAlignment="1" applyProtection="0">
      <alignment horizontal="center" vertical="top" wrapText="1"/>
    </xf>
    <xf numFmtId="59" fontId="6" fillId="2" borderId="412" applyNumberFormat="1" applyFont="1" applyFill="1" applyBorder="1" applyAlignment="1" applyProtection="0">
      <alignment horizontal="center" vertical="top" wrapText="1"/>
    </xf>
    <xf numFmtId="60" fontId="6" fillId="2" borderId="413" applyNumberFormat="1" applyFont="1" applyFill="1" applyBorder="1" applyAlignment="1" applyProtection="0">
      <alignment horizontal="center" vertical="top" wrapText="1"/>
    </xf>
    <xf numFmtId="59" fontId="6" fillId="2" borderId="414" applyNumberFormat="1" applyFont="1" applyFill="1" applyBorder="1" applyAlignment="1" applyProtection="0">
      <alignment horizontal="center" vertical="top" wrapText="1"/>
    </xf>
    <xf numFmtId="60" fontId="6" fillId="2" borderId="415" applyNumberFormat="1" applyFont="1" applyFill="1" applyBorder="1" applyAlignment="1" applyProtection="0">
      <alignment horizontal="center" vertical="top" wrapText="1"/>
    </xf>
    <xf numFmtId="62" fontId="6" fillId="2" borderId="251" applyNumberFormat="1" applyFont="1" applyFill="1" applyBorder="1" applyAlignment="1" applyProtection="0">
      <alignment horizontal="center" vertical="top" wrapText="1"/>
    </xf>
    <xf numFmtId="62" fontId="6" fillId="2" borderId="416" applyNumberFormat="1" applyFont="1" applyFill="1" applyBorder="1" applyAlignment="1" applyProtection="0">
      <alignment horizontal="center" vertical="top" wrapText="1"/>
    </xf>
    <xf numFmtId="0" fontId="6" fillId="2" borderId="417" applyNumberFormat="1" applyFont="1" applyFill="1" applyBorder="1" applyAlignment="1" applyProtection="0">
      <alignment horizontal="left" vertical="top" wrapText="1"/>
    </xf>
    <xf numFmtId="59" fontId="6" fillId="2" borderId="418" applyNumberFormat="1" applyFont="1" applyFill="1" applyBorder="1" applyAlignment="1" applyProtection="0">
      <alignment horizontal="center" vertical="top" wrapText="1"/>
    </xf>
    <xf numFmtId="60" fontId="6" fillId="2" borderId="419" applyNumberFormat="1" applyFont="1" applyFill="1" applyBorder="1" applyAlignment="1" applyProtection="0">
      <alignment horizontal="center" vertical="top" wrapText="1"/>
    </xf>
    <xf numFmtId="62" fontId="6" fillId="2" borderId="420" applyNumberFormat="1" applyFont="1" applyFill="1" applyBorder="1" applyAlignment="1" applyProtection="0">
      <alignment horizontal="center" vertical="top" wrapText="1"/>
    </xf>
    <xf numFmtId="1" fontId="7" fillId="2" borderId="421" applyNumberFormat="1" applyFont="1" applyFill="1" applyBorder="1" applyAlignment="1" applyProtection="0">
      <alignment horizontal="left" vertical="top" wrapText="1"/>
    </xf>
    <xf numFmtId="0" fontId="6" fillId="2" borderId="284" applyNumberFormat="1" applyFont="1" applyFill="1" applyBorder="1" applyAlignment="1" applyProtection="0">
      <alignment horizontal="center" vertical="top" wrapText="1"/>
    </xf>
    <xf numFmtId="0" fontId="6" fillId="2" borderId="422" applyNumberFormat="1" applyFont="1" applyFill="1" applyBorder="1" applyAlignment="1" applyProtection="0">
      <alignment horizontal="left" vertical="top" wrapText="1"/>
    </xf>
    <xf numFmtId="1" fontId="6" fillId="2" borderId="423" applyNumberFormat="1" applyFont="1" applyFill="1" applyBorder="1" applyAlignment="1" applyProtection="0">
      <alignment horizontal="left" vertical="top" wrapText="1"/>
    </xf>
    <xf numFmtId="59" fontId="6" fillId="2" borderId="424" applyNumberFormat="1" applyFont="1" applyFill="1" applyBorder="1" applyAlignment="1" applyProtection="0">
      <alignment horizontal="center" vertical="top" wrapText="1"/>
    </xf>
    <xf numFmtId="60" fontId="6" fillId="2" borderId="425" applyNumberFormat="1" applyFont="1" applyFill="1" applyBorder="1" applyAlignment="1" applyProtection="0">
      <alignment horizontal="center" vertical="top" wrapText="1"/>
    </xf>
    <xf numFmtId="62" fontId="6" fillId="2" borderId="426" applyNumberFormat="1" applyFont="1" applyFill="1" applyBorder="1" applyAlignment="1" applyProtection="0">
      <alignment horizontal="center" vertical="top" wrapText="1"/>
    </xf>
    <xf numFmtId="1" fontId="7" fillId="2" borderId="427" applyNumberFormat="1" applyFont="1" applyFill="1" applyBorder="1" applyAlignment="1" applyProtection="0">
      <alignment horizontal="left" vertical="top" wrapText="1"/>
    </xf>
    <xf numFmtId="0" fontId="6" fillId="2" borderId="428" applyNumberFormat="1" applyFont="1" applyFill="1" applyBorder="1" applyAlignment="1" applyProtection="0">
      <alignment horizontal="left" vertical="top" wrapText="1"/>
    </xf>
    <xf numFmtId="1" fontId="6" fillId="2" borderId="429" applyNumberFormat="1" applyFont="1" applyFill="1" applyBorder="1" applyAlignment="1" applyProtection="0">
      <alignment horizontal="left" vertical="top" wrapText="1"/>
    </xf>
    <xf numFmtId="59" fontId="6" fillId="2" borderId="430" applyNumberFormat="1" applyFont="1" applyFill="1" applyBorder="1" applyAlignment="1" applyProtection="0">
      <alignment horizontal="center" vertical="top" wrapText="1"/>
    </xf>
    <xf numFmtId="60" fontId="6" fillId="2" borderId="431" applyNumberFormat="1" applyFont="1" applyFill="1" applyBorder="1" applyAlignment="1" applyProtection="0">
      <alignment horizontal="center" vertical="top" wrapText="1"/>
    </xf>
    <xf numFmtId="1" fontId="7" fillId="2" borderId="432" applyNumberFormat="1" applyFont="1" applyFill="1" applyBorder="1" applyAlignment="1" applyProtection="0">
      <alignment horizontal="left" vertical="top" wrapText="1"/>
    </xf>
    <xf numFmtId="0" fontId="6" fillId="2" borderId="433" applyNumberFormat="1" applyFont="1" applyFill="1" applyBorder="1" applyAlignment="1" applyProtection="0">
      <alignment horizontal="left" vertical="top" wrapText="1"/>
    </xf>
    <xf numFmtId="1" fontId="6" fillId="2" borderId="434" applyNumberFormat="1" applyFont="1" applyFill="1" applyBorder="1" applyAlignment="1" applyProtection="0">
      <alignment horizontal="left" vertical="top" wrapText="1"/>
    </xf>
    <xf numFmtId="1" fontId="7" fillId="2" borderId="435" applyNumberFormat="1" applyFont="1" applyFill="1" applyBorder="1" applyAlignment="1" applyProtection="0">
      <alignment horizontal="left" vertical="top" wrapText="1"/>
    </xf>
    <xf numFmtId="63" fontId="6" fillId="2" borderId="54" applyNumberFormat="1" applyFont="1" applyFill="1" applyBorder="1" applyAlignment="1" applyProtection="0">
      <alignment horizontal="center" vertical="top" wrapText="1"/>
    </xf>
    <xf numFmtId="0" fontId="6" fillId="2" borderId="266" applyNumberFormat="1" applyFont="1" applyFill="1" applyBorder="1" applyAlignment="1" applyProtection="0">
      <alignment horizontal="center" vertical="top" wrapText="1"/>
    </xf>
    <xf numFmtId="62" fontId="6" fillId="2" borderId="135" applyNumberFormat="1" applyFont="1" applyFill="1" applyBorder="1" applyAlignment="1" applyProtection="0">
      <alignment horizontal="center" vertical="top" wrapText="1"/>
    </xf>
    <xf numFmtId="0" fontId="6" fillId="2" borderId="436" applyNumberFormat="1" applyFont="1" applyFill="1" applyBorder="1" applyAlignment="1" applyProtection="0">
      <alignment horizontal="left" vertical="top" wrapText="1"/>
    </xf>
    <xf numFmtId="0" fontId="6" fillId="2" borderId="437" applyNumberFormat="1" applyFont="1" applyFill="1" applyBorder="1" applyAlignment="1" applyProtection="0">
      <alignment horizontal="left" vertical="top" wrapText="1"/>
    </xf>
    <xf numFmtId="0" fontId="6" fillId="2" borderId="438" applyNumberFormat="1" applyFont="1" applyFill="1" applyBorder="1" applyAlignment="1" applyProtection="0">
      <alignment horizontal="left" vertical="top" wrapText="1"/>
    </xf>
    <xf numFmtId="1" fontId="6" fillId="2" borderId="439" applyNumberFormat="1" applyFont="1" applyFill="1" applyBorder="1" applyAlignment="1" applyProtection="0">
      <alignment horizontal="left" vertical="top" wrapText="1"/>
    </xf>
    <xf numFmtId="0" fontId="6" fillId="2" borderId="440" applyNumberFormat="1" applyFont="1" applyFill="1" applyBorder="1" applyAlignment="1" applyProtection="0">
      <alignment horizontal="left" vertical="top" wrapText="1"/>
    </xf>
    <xf numFmtId="1" fontId="6" fillId="2" borderId="441" applyNumberFormat="1" applyFont="1" applyFill="1" applyBorder="1" applyAlignment="1" applyProtection="0">
      <alignment horizontal="left" vertical="top" wrapText="1"/>
    </xf>
    <xf numFmtId="59" fontId="6" fillId="2" borderId="442" applyNumberFormat="1" applyFont="1" applyFill="1" applyBorder="1" applyAlignment="1" applyProtection="0">
      <alignment horizontal="center" vertical="top" wrapText="1"/>
    </xf>
    <xf numFmtId="60" fontId="6" fillId="2" borderId="443" applyNumberFormat="1" applyFont="1" applyFill="1" applyBorder="1" applyAlignment="1" applyProtection="0">
      <alignment horizontal="center" vertical="top" wrapText="1"/>
    </xf>
    <xf numFmtId="62" fontId="6" fillId="2" borderId="444" applyNumberFormat="1" applyFont="1" applyFill="1" applyBorder="1" applyAlignment="1" applyProtection="0">
      <alignment horizontal="center" vertical="top" wrapText="1"/>
    </xf>
    <xf numFmtId="1" fontId="7" fillId="2" borderId="445" applyNumberFormat="1" applyFont="1" applyFill="1" applyBorder="1" applyAlignment="1" applyProtection="0">
      <alignment horizontal="left" vertical="top" wrapText="1"/>
    </xf>
    <xf numFmtId="0" fontId="6" fillId="2" borderId="446" applyNumberFormat="1" applyFont="1" applyFill="1" applyBorder="1" applyAlignment="1" applyProtection="0">
      <alignment horizontal="left" vertical="top" wrapText="1"/>
    </xf>
    <xf numFmtId="1" fontId="6" fillId="2" borderId="3" applyNumberFormat="1" applyFont="1" applyFill="1" applyBorder="1" applyAlignment="1" applyProtection="0">
      <alignment horizontal="left" vertical="top" wrapText="1"/>
    </xf>
    <xf numFmtId="59" fontId="6" fillId="2" borderId="4" applyNumberFormat="1" applyFont="1" applyFill="1" applyBorder="1" applyAlignment="1" applyProtection="0">
      <alignment horizontal="center" vertical="top" wrapText="1"/>
    </xf>
    <xf numFmtId="60" fontId="6" fillId="2" borderId="5" applyNumberFormat="1" applyFont="1" applyFill="1" applyBorder="1" applyAlignment="1" applyProtection="0">
      <alignment horizontal="center" vertical="top" wrapText="1"/>
    </xf>
    <xf numFmtId="62" fontId="6" fillId="2" borderId="6" applyNumberFormat="1" applyFont="1" applyFill="1" applyBorder="1" applyAlignment="1" applyProtection="0">
      <alignment horizontal="center" vertical="top" wrapText="1"/>
    </xf>
    <xf numFmtId="1" fontId="7" fillId="2" borderId="447" applyNumberFormat="1" applyFont="1" applyFill="1" applyBorder="1" applyAlignment="1" applyProtection="0">
      <alignment horizontal="left" vertical="top" wrapText="1"/>
    </xf>
    <xf numFmtId="0" fontId="6" fillId="2" borderId="448" applyNumberFormat="1" applyFont="1" applyFill="1" applyBorder="1" applyAlignment="1" applyProtection="0">
      <alignment horizontal="left" vertical="top" wrapText="1"/>
    </xf>
    <xf numFmtId="1" fontId="6" fillId="2" borderId="449" applyNumberFormat="1" applyFont="1" applyFill="1" applyBorder="1" applyAlignment="1" applyProtection="0">
      <alignment horizontal="left" vertical="top" wrapText="1"/>
    </xf>
    <xf numFmtId="59" fontId="6" fillId="2" borderId="450" applyNumberFormat="1" applyFont="1" applyFill="1" applyBorder="1" applyAlignment="1" applyProtection="0">
      <alignment horizontal="center" vertical="top" wrapText="1"/>
    </xf>
    <xf numFmtId="60" fontId="6" fillId="2" borderId="451" applyNumberFormat="1" applyFont="1" applyFill="1" applyBorder="1" applyAlignment="1" applyProtection="0">
      <alignment horizontal="center" vertical="top" wrapText="1"/>
    </xf>
    <xf numFmtId="62" fontId="6" fillId="2" borderId="452" applyNumberFormat="1" applyFont="1" applyFill="1" applyBorder="1" applyAlignment="1" applyProtection="0">
      <alignment horizontal="center" vertical="top" wrapText="1"/>
    </xf>
    <xf numFmtId="1" fontId="7" fillId="2" borderId="453" applyNumberFormat="1" applyFont="1" applyFill="1" applyBorder="1" applyAlignment="1" applyProtection="0">
      <alignment horizontal="left" vertical="top" wrapText="1"/>
    </xf>
    <xf numFmtId="59" fontId="6" fillId="2" borderId="454" applyNumberFormat="1" applyFont="1" applyFill="1" applyBorder="1" applyAlignment="1" applyProtection="0">
      <alignment horizontal="center" vertical="top" wrapText="1"/>
    </xf>
    <xf numFmtId="60" fontId="6" fillId="2" borderId="455" applyNumberFormat="1" applyFont="1" applyFill="1" applyBorder="1" applyAlignment="1" applyProtection="0">
      <alignment horizontal="center" vertical="top" wrapText="1"/>
    </xf>
    <xf numFmtId="62" fontId="7" fillId="2" borderId="456" applyNumberFormat="1" applyFont="1" applyFill="1" applyBorder="1" applyAlignment="1" applyProtection="0">
      <alignment horizontal="center" vertical="top" wrapText="1"/>
    </xf>
    <xf numFmtId="1" fontId="7" fillId="2" borderId="457" applyNumberFormat="1" applyFont="1" applyFill="1" applyBorder="1" applyAlignment="1" applyProtection="0">
      <alignment horizontal="left" vertical="top" wrapText="1"/>
    </xf>
    <xf numFmtId="59" fontId="6" fillId="2" borderId="458" applyNumberFormat="1" applyFont="1" applyFill="1" applyBorder="1" applyAlignment="1" applyProtection="0">
      <alignment horizontal="center" vertical="top" wrapText="1"/>
    </xf>
    <xf numFmtId="60" fontId="6" fillId="2" borderId="459" applyNumberFormat="1" applyFont="1" applyFill="1" applyBorder="1" applyAlignment="1" applyProtection="0">
      <alignment horizontal="center" vertical="top" wrapText="1"/>
    </xf>
    <xf numFmtId="62" fontId="10" fillId="2" borderId="55" applyNumberFormat="1" applyFont="1" applyFill="1" applyBorder="1" applyAlignment="1" applyProtection="0">
      <alignment horizontal="center" vertical="top" wrapText="1"/>
    </xf>
    <xf numFmtId="62" fontId="7" fillId="2" borderId="118" applyNumberFormat="1" applyFont="1" applyFill="1" applyBorder="1" applyAlignment="1" applyProtection="0">
      <alignment horizontal="center" vertical="top" wrapText="1"/>
    </xf>
    <xf numFmtId="62" fontId="10" fillId="2" borderId="16" applyNumberFormat="1" applyFont="1" applyFill="1" applyBorder="1" applyAlignment="1" applyProtection="0">
      <alignment horizontal="center" vertical="top" wrapText="1"/>
    </xf>
    <xf numFmtId="62" fontId="7" fillId="2" borderId="100" applyNumberFormat="1" applyFont="1" applyFill="1" applyBorder="1" applyAlignment="1" applyProtection="0">
      <alignment horizontal="center" vertical="top" wrapText="1"/>
    </xf>
    <xf numFmtId="0" fontId="6" fillId="2" borderId="460" applyNumberFormat="1" applyFont="1" applyFill="1" applyBorder="1" applyAlignment="1" applyProtection="0">
      <alignment horizontal="left" vertical="top" wrapText="1"/>
    </xf>
    <xf numFmtId="59" fontId="6" fillId="2" borderId="461" applyNumberFormat="1" applyFont="1" applyFill="1" applyBorder="1" applyAlignment="1" applyProtection="0">
      <alignment horizontal="center" vertical="top" wrapText="1"/>
    </xf>
    <xf numFmtId="60" fontId="6" fillId="2" borderId="462" applyNumberFormat="1" applyFont="1" applyFill="1" applyBorder="1" applyAlignment="1" applyProtection="0">
      <alignment horizontal="center" vertical="top" wrapText="1"/>
    </xf>
    <xf numFmtId="62" fontId="7" fillId="2" borderId="343" applyNumberFormat="1" applyFont="1" applyFill="1" applyBorder="1" applyAlignment="1" applyProtection="0">
      <alignment horizontal="center" vertical="top" wrapText="1"/>
    </xf>
    <xf numFmtId="0" fontId="6" fillId="2" borderId="463" applyNumberFormat="1" applyFont="1" applyFill="1" applyBorder="1" applyAlignment="1" applyProtection="0">
      <alignment horizontal="left" vertical="top" wrapText="1"/>
    </xf>
    <xf numFmtId="1" fontId="6" fillId="2" borderId="464" applyNumberFormat="1" applyFont="1" applyFill="1" applyBorder="1" applyAlignment="1" applyProtection="0">
      <alignment horizontal="left" vertical="top" wrapText="1"/>
    </xf>
    <xf numFmtId="59" fontId="6" fillId="2" borderId="465" applyNumberFormat="1" applyFont="1" applyFill="1" applyBorder="1" applyAlignment="1" applyProtection="0">
      <alignment horizontal="center" vertical="top" wrapText="1"/>
    </xf>
    <xf numFmtId="60" fontId="6" fillId="2" borderId="466" applyNumberFormat="1" applyFont="1" applyFill="1" applyBorder="1" applyAlignment="1" applyProtection="0">
      <alignment horizontal="center" vertical="top" wrapText="1"/>
    </xf>
    <xf numFmtId="62" fontId="6" fillId="2" borderId="467" applyNumberFormat="1" applyFont="1" applyFill="1" applyBorder="1" applyAlignment="1" applyProtection="0">
      <alignment horizontal="center" vertical="top" wrapText="1"/>
    </xf>
    <xf numFmtId="1" fontId="7" fillId="2" borderId="468" applyNumberFormat="1" applyFont="1" applyFill="1" applyBorder="1" applyAlignment="1" applyProtection="0">
      <alignment horizontal="left" vertical="top" wrapText="1"/>
    </xf>
    <xf numFmtId="0" fontId="6" fillId="2" borderId="469" applyNumberFormat="1" applyFont="1" applyFill="1" applyBorder="1" applyAlignment="1" applyProtection="0">
      <alignment horizontal="left" vertical="top" wrapText="1"/>
    </xf>
    <xf numFmtId="59" fontId="6" fillId="2" borderId="470" applyNumberFormat="1" applyFont="1" applyFill="1" applyBorder="1" applyAlignment="1" applyProtection="0">
      <alignment horizontal="center" vertical="top" wrapText="1"/>
    </xf>
    <xf numFmtId="60" fontId="6" fillId="2" borderId="471" applyNumberFormat="1" applyFont="1" applyFill="1" applyBorder="1" applyAlignment="1" applyProtection="0">
      <alignment horizontal="center" vertical="top" wrapText="1"/>
    </xf>
    <xf numFmtId="62" fontId="6" fillId="2" borderId="472" applyNumberFormat="1" applyFont="1" applyFill="1" applyBorder="1" applyAlignment="1" applyProtection="0">
      <alignment horizontal="center" vertical="top" wrapText="1"/>
    </xf>
    <xf numFmtId="1" fontId="7" fillId="2" borderId="473" applyNumberFormat="1" applyFont="1" applyFill="1" applyBorder="1" applyAlignment="1" applyProtection="0">
      <alignment horizontal="left" vertical="top" wrapText="1"/>
    </xf>
    <xf numFmtId="0" fontId="6" fillId="2" borderId="474" applyNumberFormat="1" applyFont="1" applyFill="1" applyBorder="1" applyAlignment="1" applyProtection="0">
      <alignment horizontal="left" vertical="top" wrapText="1"/>
    </xf>
    <xf numFmtId="1" fontId="6" fillId="2" borderId="475" applyNumberFormat="1" applyFont="1" applyFill="1" applyBorder="1" applyAlignment="1" applyProtection="0">
      <alignment horizontal="left" vertical="top" wrapText="1"/>
    </xf>
    <xf numFmtId="59" fontId="6" fillId="2" borderId="476" applyNumberFormat="1" applyFont="1" applyFill="1" applyBorder="1" applyAlignment="1" applyProtection="0">
      <alignment horizontal="center" vertical="top" wrapText="1"/>
    </xf>
    <xf numFmtId="62" fontId="10" fillId="2" borderId="477" applyNumberFormat="1" applyFont="1" applyFill="1" applyBorder="1" applyAlignment="1" applyProtection="0">
      <alignment horizontal="center" vertical="top" wrapText="1"/>
    </xf>
    <xf numFmtId="1" fontId="7" fillId="2" borderId="478" applyNumberFormat="1" applyFont="1" applyFill="1" applyBorder="1" applyAlignment="1" applyProtection="0">
      <alignment horizontal="left" vertical="top" wrapText="1"/>
    </xf>
    <xf numFmtId="59" fontId="6" fillId="2" borderId="479" applyNumberFormat="1" applyFont="1" applyFill="1" applyBorder="1" applyAlignment="1" applyProtection="0">
      <alignment horizontal="center" vertical="top" wrapText="1"/>
    </xf>
    <xf numFmtId="0" fontId="6" fillId="2" borderId="480" applyNumberFormat="1" applyFont="1" applyFill="1" applyBorder="1" applyAlignment="1" applyProtection="0">
      <alignment horizontal="left" vertical="top" wrapText="1"/>
    </xf>
    <xf numFmtId="59" fontId="6" fillId="2" borderId="481" applyNumberFormat="1" applyFont="1" applyFill="1" applyBorder="1" applyAlignment="1" applyProtection="0">
      <alignment horizontal="center" vertical="top" wrapText="1"/>
    </xf>
    <xf numFmtId="60" fontId="6" fillId="2" borderId="482" applyNumberFormat="1" applyFont="1" applyFill="1" applyBorder="1" applyAlignment="1" applyProtection="0">
      <alignment horizontal="center" vertical="top" wrapText="1"/>
    </xf>
    <xf numFmtId="0" fontId="6" fillId="2" borderId="483" applyNumberFormat="1" applyFont="1" applyFill="1" applyBorder="1" applyAlignment="1" applyProtection="0">
      <alignment horizontal="left" vertical="top" wrapText="1"/>
    </xf>
    <xf numFmtId="1" fontId="6" fillId="2" borderId="484" applyNumberFormat="1" applyFont="1" applyFill="1" applyBorder="1" applyAlignment="1" applyProtection="0">
      <alignment horizontal="left" vertical="top" wrapText="1"/>
    </xf>
    <xf numFmtId="59" fontId="6" fillId="2" borderId="485" applyNumberFormat="1" applyFont="1" applyFill="1" applyBorder="1" applyAlignment="1" applyProtection="0">
      <alignment horizontal="center" vertical="top" wrapText="1"/>
    </xf>
    <xf numFmtId="60" fontId="6" fillId="2" borderId="486" applyNumberFormat="1" applyFont="1" applyFill="1" applyBorder="1" applyAlignment="1" applyProtection="0">
      <alignment horizontal="center" vertical="top" wrapText="1"/>
    </xf>
    <xf numFmtId="62" fontId="6" fillId="2" borderId="487" applyNumberFormat="1" applyFont="1" applyFill="1" applyBorder="1" applyAlignment="1" applyProtection="0">
      <alignment horizontal="center" vertical="top" wrapText="1"/>
    </xf>
    <xf numFmtId="1" fontId="7" fillId="2" borderId="488" applyNumberFormat="1" applyFont="1" applyFill="1" applyBorder="1" applyAlignment="1" applyProtection="0">
      <alignment horizontal="left" vertical="top" wrapText="1"/>
    </xf>
    <xf numFmtId="0" fontId="6" fillId="2" borderId="489" applyNumberFormat="1" applyFont="1" applyFill="1" applyBorder="1" applyAlignment="1" applyProtection="0">
      <alignment horizontal="left" vertical="top" wrapText="1"/>
    </xf>
    <xf numFmtId="1" fontId="6" fillId="2" borderId="490" applyNumberFormat="1" applyFont="1" applyFill="1" applyBorder="1" applyAlignment="1" applyProtection="0">
      <alignment horizontal="left" vertical="top" wrapText="1"/>
    </xf>
    <xf numFmtId="59" fontId="12" fillId="2" borderId="491" applyNumberFormat="1" applyFont="1" applyFill="1" applyBorder="1" applyAlignment="1" applyProtection="0">
      <alignment horizontal="center" vertical="top" wrapText="1"/>
    </xf>
    <xf numFmtId="60" fontId="12" fillId="2" borderId="492" applyNumberFormat="1" applyFont="1" applyFill="1" applyBorder="1" applyAlignment="1" applyProtection="0">
      <alignment horizontal="center" vertical="top" wrapText="1"/>
    </xf>
    <xf numFmtId="62" fontId="7" fillId="2" borderId="493" applyNumberFormat="1" applyFont="1" applyFill="1" applyBorder="1" applyAlignment="1" applyProtection="0">
      <alignment horizontal="center" vertical="top" wrapText="1"/>
    </xf>
    <xf numFmtId="0" fontId="12" fillId="2" borderId="494" applyNumberFormat="1" applyFont="1" applyFill="1" applyBorder="1" applyAlignment="1" applyProtection="0">
      <alignment horizontal="left" vertical="top" wrapText="1"/>
    </xf>
    <xf numFmtId="62" fontId="7" fillId="2" borderId="55" applyNumberFormat="1" applyFont="1" applyFill="1" applyBorder="1" applyAlignment="1" applyProtection="0">
      <alignment horizontal="center" vertical="top" wrapText="1"/>
    </xf>
    <xf numFmtId="0" fontId="6" fillId="2" borderId="495" applyNumberFormat="1" applyFont="1" applyFill="1" applyBorder="1" applyAlignment="1" applyProtection="0">
      <alignment horizontal="left" vertical="top" wrapText="1"/>
    </xf>
    <xf numFmtId="1" fontId="6" fillId="2" borderId="496" applyNumberFormat="1" applyFont="1" applyFill="1" applyBorder="1" applyAlignment="1" applyProtection="0">
      <alignment horizontal="left" vertical="top" wrapText="1"/>
    </xf>
    <xf numFmtId="59" fontId="6" fillId="2" borderId="497" applyNumberFormat="1" applyFont="1" applyFill="1" applyBorder="1" applyAlignment="1" applyProtection="0">
      <alignment horizontal="center" vertical="top" wrapText="1"/>
    </xf>
    <xf numFmtId="60" fontId="6" fillId="2" borderId="498" applyNumberFormat="1" applyFont="1" applyFill="1" applyBorder="1" applyAlignment="1" applyProtection="0">
      <alignment horizontal="center" vertical="top" wrapText="1"/>
    </xf>
    <xf numFmtId="62" fontId="6" fillId="2" borderId="499" applyNumberFormat="1" applyFont="1" applyFill="1" applyBorder="1" applyAlignment="1" applyProtection="0">
      <alignment horizontal="center" vertical="top" wrapText="1"/>
    </xf>
    <xf numFmtId="1" fontId="7" fillId="2" borderId="500" applyNumberFormat="1" applyFont="1" applyFill="1" applyBorder="1" applyAlignment="1" applyProtection="0">
      <alignment horizontal="left" vertical="top" wrapText="1"/>
    </xf>
    <xf numFmtId="0" fontId="6" fillId="2" borderId="501" applyNumberFormat="1" applyFont="1" applyFill="1" applyBorder="1" applyAlignment="1" applyProtection="0">
      <alignment horizontal="left" vertical="top" wrapText="1"/>
    </xf>
    <xf numFmtId="59" fontId="6" fillId="2" borderId="502" applyNumberFormat="1" applyFont="1" applyFill="1" applyBorder="1" applyAlignment="1" applyProtection="0">
      <alignment horizontal="center" vertical="top" wrapText="1"/>
    </xf>
    <xf numFmtId="60" fontId="6" fillId="2" borderId="503" applyNumberFormat="1" applyFont="1" applyFill="1" applyBorder="1" applyAlignment="1" applyProtection="0">
      <alignment horizontal="center" vertical="top" wrapText="1"/>
    </xf>
    <xf numFmtId="62" fontId="10" fillId="2" borderId="100" applyNumberFormat="1" applyFont="1" applyFill="1" applyBorder="1" applyAlignment="1" applyProtection="0">
      <alignment horizontal="center" vertical="top" wrapText="1"/>
    </xf>
    <xf numFmtId="62" fontId="7" fillId="2" borderId="62" applyNumberFormat="1" applyFont="1" applyFill="1" applyBorder="1" applyAlignment="1" applyProtection="0">
      <alignment horizontal="center" vertical="top" wrapText="1"/>
    </xf>
    <xf numFmtId="59" fontId="6" fillId="2" borderId="504" applyNumberFormat="1" applyFont="1" applyFill="1" applyBorder="1" applyAlignment="1" applyProtection="0">
      <alignment horizontal="center" vertical="top" wrapText="1"/>
    </xf>
    <xf numFmtId="60" fontId="6" fillId="2" borderId="505" applyNumberFormat="1" applyFont="1" applyFill="1" applyBorder="1" applyAlignment="1" applyProtection="0">
      <alignment horizontal="center" vertical="top" wrapText="1"/>
    </xf>
    <xf numFmtId="62" fontId="6" fillId="2" borderId="506" applyNumberFormat="1" applyFont="1" applyFill="1" applyBorder="1" applyAlignment="1" applyProtection="0">
      <alignment horizontal="center" vertical="top" wrapText="1"/>
    </xf>
    <xf numFmtId="1" fontId="7" fillId="2" borderId="507" applyNumberFormat="1" applyFont="1" applyFill="1" applyBorder="1" applyAlignment="1" applyProtection="0">
      <alignment horizontal="left" vertical="top" wrapText="1"/>
    </xf>
    <xf numFmtId="0" fontId="6" fillId="2" borderId="508" applyNumberFormat="1" applyFont="1" applyFill="1" applyBorder="1" applyAlignment="1" applyProtection="0">
      <alignment horizontal="left" vertical="top" wrapText="1"/>
    </xf>
    <xf numFmtId="1" fontId="6" fillId="2" borderId="509" applyNumberFormat="1" applyFont="1" applyFill="1" applyBorder="1" applyAlignment="1" applyProtection="0">
      <alignment horizontal="left" vertical="top" wrapText="1"/>
    </xf>
    <xf numFmtId="59" fontId="6" fillId="2" borderId="510" applyNumberFormat="1" applyFont="1" applyFill="1" applyBorder="1" applyAlignment="1" applyProtection="0">
      <alignment horizontal="center" vertical="top" wrapText="1"/>
    </xf>
    <xf numFmtId="60" fontId="6" fillId="2" borderId="511" applyNumberFormat="1" applyFont="1" applyFill="1" applyBorder="1" applyAlignment="1" applyProtection="0">
      <alignment horizontal="center" vertical="top" wrapText="1"/>
    </xf>
    <xf numFmtId="62" fontId="6" fillId="2" borderId="512" applyNumberFormat="1" applyFont="1" applyFill="1" applyBorder="1" applyAlignment="1" applyProtection="0">
      <alignment horizontal="center" vertical="top" wrapText="1"/>
    </xf>
    <xf numFmtId="1" fontId="7" fillId="2" borderId="513" applyNumberFormat="1" applyFont="1" applyFill="1" applyBorder="1" applyAlignment="1" applyProtection="0">
      <alignment horizontal="left" vertical="top" wrapText="1"/>
    </xf>
    <xf numFmtId="59" fontId="6" fillId="2" borderId="514" applyNumberFormat="1" applyFont="1" applyFill="1" applyBorder="1" applyAlignment="1" applyProtection="0">
      <alignment horizontal="center" vertical="top" wrapText="1"/>
    </xf>
    <xf numFmtId="60" fontId="6" fillId="2" borderId="515" applyNumberFormat="1" applyFont="1" applyFill="1" applyBorder="1" applyAlignment="1" applyProtection="0">
      <alignment horizontal="center" vertical="top" wrapText="1"/>
    </xf>
    <xf numFmtId="62" fontId="6" fillId="2" borderId="516" applyNumberFormat="1" applyFont="1" applyFill="1" applyBorder="1" applyAlignment="1" applyProtection="0">
      <alignment horizontal="center" vertical="top" wrapText="1"/>
    </xf>
    <xf numFmtId="1" fontId="7" fillId="2" borderId="517" applyNumberFormat="1" applyFont="1" applyFill="1" applyBorder="1" applyAlignment="1" applyProtection="0">
      <alignment horizontal="left" vertical="top" wrapText="1"/>
    </xf>
    <xf numFmtId="62" fontId="6" fillId="2" borderId="296" applyNumberFormat="1" applyFont="1" applyFill="1" applyBorder="1" applyAlignment="1" applyProtection="0">
      <alignment horizontal="center" vertical="top" wrapText="1"/>
    </xf>
    <xf numFmtId="0" fontId="6" fillId="2" borderId="518" applyNumberFormat="1" applyFont="1" applyFill="1" applyBorder="1" applyAlignment="1" applyProtection="0">
      <alignment horizontal="left" vertical="top" wrapText="1"/>
    </xf>
    <xf numFmtId="59" fontId="6" fillId="2" borderId="519" applyNumberFormat="1" applyFont="1" applyFill="1" applyBorder="1" applyAlignment="1" applyProtection="0">
      <alignment horizontal="center" vertical="top" wrapText="1"/>
    </xf>
    <xf numFmtId="60" fontId="6" fillId="2" borderId="520" applyNumberFormat="1" applyFont="1" applyFill="1" applyBorder="1" applyAlignment="1" applyProtection="0">
      <alignment horizontal="center" vertical="top" wrapText="1"/>
    </xf>
    <xf numFmtId="0" fontId="6" fillId="2" borderId="521" applyNumberFormat="1" applyFont="1" applyFill="1" applyBorder="1" applyAlignment="1" applyProtection="0">
      <alignment horizontal="left" vertical="top" wrapText="1"/>
    </xf>
    <xf numFmtId="1" fontId="6" fillId="2" borderId="522" applyNumberFormat="1" applyFont="1" applyFill="1" applyBorder="1" applyAlignment="1" applyProtection="0">
      <alignment horizontal="left" vertical="top" wrapText="1"/>
    </xf>
    <xf numFmtId="59" fontId="6" fillId="2" borderId="523" applyNumberFormat="1" applyFont="1" applyFill="1" applyBorder="1" applyAlignment="1" applyProtection="0">
      <alignment horizontal="center" vertical="top" wrapText="1"/>
    </xf>
    <xf numFmtId="60" fontId="6" fillId="2" borderId="524" applyNumberFormat="1" applyFont="1" applyFill="1" applyBorder="1" applyAlignment="1" applyProtection="0">
      <alignment horizontal="center" vertical="top" wrapText="1"/>
    </xf>
    <xf numFmtId="62" fontId="6" fillId="2" borderId="525" applyNumberFormat="1" applyFont="1" applyFill="1" applyBorder="1" applyAlignment="1" applyProtection="0">
      <alignment horizontal="center" vertical="top" wrapText="1"/>
    </xf>
    <xf numFmtId="63" fontId="6" fillId="2" borderId="276" applyNumberFormat="1" applyFont="1" applyFill="1" applyBorder="1" applyAlignment="1" applyProtection="0">
      <alignment horizontal="center" vertical="top" wrapText="1"/>
    </xf>
    <xf numFmtId="62" fontId="7" fillId="2" borderId="277" applyNumberFormat="1" applyFont="1" applyFill="1" applyBorder="1" applyAlignment="1" applyProtection="0">
      <alignment horizontal="center" vertical="top" wrapText="1"/>
    </xf>
    <xf numFmtId="0" fontId="6" fillId="2" borderId="526" applyNumberFormat="1" applyFont="1" applyFill="1" applyBorder="1" applyAlignment="1" applyProtection="0">
      <alignment horizontal="left" vertical="top" wrapText="1"/>
    </xf>
    <xf numFmtId="59" fontId="6" fillId="2" borderId="527" applyNumberFormat="1" applyFont="1" applyFill="1" applyBorder="1" applyAlignment="1" applyProtection="0">
      <alignment horizontal="center" vertical="top" wrapText="1"/>
    </xf>
    <xf numFmtId="60" fontId="6" fillId="2" borderId="528" applyNumberFormat="1" applyFont="1" applyFill="1" applyBorder="1" applyAlignment="1" applyProtection="0">
      <alignment horizontal="center" vertical="top" wrapText="1"/>
    </xf>
    <xf numFmtId="0" fontId="6" fillId="2" borderId="529" applyNumberFormat="1" applyFont="1" applyFill="1" applyBorder="1" applyAlignment="1" applyProtection="0">
      <alignment horizontal="left" vertical="top" wrapText="1"/>
    </xf>
    <xf numFmtId="59" fontId="6" fillId="2" borderId="530" applyNumberFormat="1" applyFont="1" applyFill="1" applyBorder="1" applyAlignment="1" applyProtection="0">
      <alignment horizontal="center" vertical="top" wrapText="1"/>
    </xf>
    <xf numFmtId="60" fontId="6" fillId="2" borderId="531" applyNumberFormat="1" applyFont="1" applyFill="1" applyBorder="1" applyAlignment="1" applyProtection="0">
      <alignment horizontal="center" vertical="top" wrapText="1"/>
    </xf>
    <xf numFmtId="62" fontId="10" fillId="2" borderId="499" applyNumberFormat="1" applyFont="1" applyFill="1" applyBorder="1" applyAlignment="1" applyProtection="0">
      <alignment horizontal="center" vertical="top" wrapText="1"/>
    </xf>
    <xf numFmtId="0" fontId="6" fillId="2" borderId="532" applyNumberFormat="1" applyFont="1" applyFill="1" applyBorder="1" applyAlignment="1" applyProtection="0">
      <alignment horizontal="left" vertical="top" wrapText="1"/>
    </xf>
    <xf numFmtId="59" fontId="6" fillId="2" borderId="533" applyNumberFormat="1" applyFont="1" applyFill="1" applyBorder="1" applyAlignment="1" applyProtection="0">
      <alignment horizontal="center" vertical="top" wrapText="1"/>
    </xf>
    <xf numFmtId="60" fontId="6" fillId="2" borderId="534" applyNumberFormat="1" applyFont="1" applyFill="1" applyBorder="1" applyAlignment="1" applyProtection="0">
      <alignment horizontal="center" vertical="top" wrapText="1"/>
    </xf>
    <xf numFmtId="62" fontId="7" fillId="2" borderId="350" applyNumberFormat="1" applyFont="1" applyFill="1" applyBorder="1" applyAlignment="1" applyProtection="0">
      <alignment horizontal="center" vertical="top" wrapText="1"/>
    </xf>
    <xf numFmtId="0" fontId="6" fillId="2" borderId="399" applyNumberFormat="1" applyFont="1" applyFill="1" applyBorder="1" applyAlignment="1" applyProtection="0">
      <alignment horizontal="center" vertical="top" wrapText="1"/>
    </xf>
    <xf numFmtId="0" fontId="6" fillId="2" borderId="535" applyNumberFormat="1" applyFont="1" applyFill="1" applyBorder="1" applyAlignment="1" applyProtection="0">
      <alignment horizontal="left" vertical="top" wrapText="1"/>
    </xf>
    <xf numFmtId="1" fontId="6" fillId="2" borderId="536" applyNumberFormat="1" applyFont="1" applyFill="1" applyBorder="1" applyAlignment="1" applyProtection="0">
      <alignment horizontal="left" vertical="top" wrapText="1"/>
    </xf>
    <xf numFmtId="59" fontId="6" fillId="2" borderId="537" applyNumberFormat="1" applyFont="1" applyFill="1" applyBorder="1" applyAlignment="1" applyProtection="0">
      <alignment horizontal="center" vertical="top" wrapText="1"/>
    </xf>
    <xf numFmtId="60" fontId="6" fillId="2" borderId="538" applyNumberFormat="1" applyFont="1" applyFill="1" applyBorder="1" applyAlignment="1" applyProtection="0">
      <alignment horizontal="center" vertical="top" wrapText="1"/>
    </xf>
    <xf numFmtId="62" fontId="6" fillId="2" borderId="539" applyNumberFormat="1" applyFont="1" applyFill="1" applyBorder="1" applyAlignment="1" applyProtection="0">
      <alignment horizontal="center" vertical="top" wrapText="1"/>
    </xf>
    <xf numFmtId="1" fontId="7" fillId="2" borderId="540" applyNumberFormat="1" applyFont="1" applyFill="1" applyBorder="1" applyAlignment="1" applyProtection="0">
      <alignment horizontal="left" vertical="top" wrapText="1"/>
    </xf>
    <xf numFmtId="0" fontId="6" fillId="2" borderId="541" applyNumberFormat="1" applyFont="1" applyFill="1" applyBorder="1" applyAlignment="1" applyProtection="0">
      <alignment horizontal="left" vertical="top" wrapText="1"/>
    </xf>
    <xf numFmtId="1" fontId="6" fillId="2" borderId="542" applyNumberFormat="1" applyFont="1" applyFill="1" applyBorder="1" applyAlignment="1" applyProtection="0">
      <alignment horizontal="left" vertical="top" wrapText="1"/>
    </xf>
    <xf numFmtId="59" fontId="6" fillId="2" borderId="543" applyNumberFormat="1" applyFont="1" applyFill="1" applyBorder="1" applyAlignment="1" applyProtection="0">
      <alignment horizontal="center" vertical="top" wrapText="1"/>
    </xf>
    <xf numFmtId="59" fontId="6" fillId="2" borderId="544" applyNumberFormat="1" applyFont="1" applyFill="1" applyBorder="1" applyAlignment="1" applyProtection="0">
      <alignment horizontal="center" vertical="top" wrapText="1"/>
    </xf>
    <xf numFmtId="60" fontId="6" fillId="2" borderId="545" applyNumberFormat="1" applyFont="1" applyFill="1" applyBorder="1" applyAlignment="1" applyProtection="0">
      <alignment horizontal="center" vertical="top" wrapText="1"/>
    </xf>
    <xf numFmtId="62" fontId="6" fillId="2" borderId="546" applyNumberFormat="1" applyFont="1" applyFill="1" applyBorder="1" applyAlignment="1" applyProtection="0">
      <alignment horizontal="center" vertical="top" wrapText="1"/>
    </xf>
    <xf numFmtId="1" fontId="7" fillId="2" borderId="547" applyNumberFormat="1" applyFont="1" applyFill="1" applyBorder="1" applyAlignment="1" applyProtection="0">
      <alignment horizontal="left" vertical="top" wrapText="1"/>
    </xf>
    <xf numFmtId="59" fontId="6" fillId="2" borderId="548" applyNumberFormat="1" applyFont="1" applyFill="1" applyBorder="1" applyAlignment="1" applyProtection="0">
      <alignment horizontal="center" vertical="top" wrapText="1"/>
    </xf>
    <xf numFmtId="60" fontId="6" fillId="2" borderId="549" applyNumberFormat="1" applyFont="1" applyFill="1" applyBorder="1" applyAlignment="1" applyProtection="0">
      <alignment horizontal="center" vertical="top" wrapText="1"/>
    </xf>
    <xf numFmtId="62" fontId="6" fillId="2" borderId="550" applyNumberFormat="1" applyFont="1" applyFill="1" applyBorder="1" applyAlignment="1" applyProtection="0">
      <alignment horizontal="center" vertical="top" wrapText="1"/>
    </xf>
    <xf numFmtId="1" fontId="7" fillId="2" borderId="551" applyNumberFormat="1" applyFont="1" applyFill="1" applyBorder="1" applyAlignment="1" applyProtection="0">
      <alignment horizontal="left" vertical="top" wrapText="1"/>
    </xf>
    <xf numFmtId="0" fontId="6" fillId="2" borderId="552" applyNumberFormat="1" applyFont="1" applyFill="1" applyBorder="1" applyAlignment="1" applyProtection="0">
      <alignment horizontal="left" vertical="top" wrapText="1"/>
    </xf>
    <xf numFmtId="1" fontId="6" fillId="2" borderId="553" applyNumberFormat="1" applyFont="1" applyFill="1" applyBorder="1" applyAlignment="1" applyProtection="0">
      <alignment horizontal="left" vertical="top" wrapText="1"/>
    </xf>
    <xf numFmtId="59" fontId="6" fillId="2" borderId="554" applyNumberFormat="1" applyFont="1" applyFill="1" applyBorder="1" applyAlignment="1" applyProtection="0">
      <alignment horizontal="center" vertical="top" wrapText="1"/>
    </xf>
    <xf numFmtId="60" fontId="6" fillId="2" borderId="555" applyNumberFormat="1" applyFont="1" applyFill="1" applyBorder="1" applyAlignment="1" applyProtection="0">
      <alignment horizontal="center" vertical="top" wrapText="1"/>
    </xf>
    <xf numFmtId="62" fontId="6" fillId="2" borderId="556" applyNumberFormat="1" applyFont="1" applyFill="1" applyBorder="1" applyAlignment="1" applyProtection="0">
      <alignment horizontal="center" vertical="top" wrapText="1"/>
    </xf>
    <xf numFmtId="1" fontId="7" fillId="2" borderId="557" applyNumberFormat="1" applyFont="1" applyFill="1" applyBorder="1" applyAlignment="1" applyProtection="0">
      <alignment horizontal="left" vertical="top" wrapText="1"/>
    </xf>
    <xf numFmtId="0" fontId="6" fillId="2" borderId="558" applyNumberFormat="1" applyFont="1" applyFill="1" applyBorder="1" applyAlignment="1" applyProtection="0">
      <alignment horizontal="left" vertical="top" wrapText="1"/>
    </xf>
    <xf numFmtId="1" fontId="6" fillId="2" borderId="559" applyNumberFormat="1" applyFont="1" applyFill="1" applyBorder="1" applyAlignment="1" applyProtection="0">
      <alignment horizontal="left" vertical="top" wrapText="1"/>
    </xf>
    <xf numFmtId="59" fontId="6" fillId="2" borderId="560" applyNumberFormat="1" applyFont="1" applyFill="1" applyBorder="1" applyAlignment="1" applyProtection="0">
      <alignment horizontal="center" vertical="top" wrapText="1"/>
    </xf>
    <xf numFmtId="60" fontId="6" fillId="2" borderId="561" applyNumberFormat="1" applyFont="1" applyFill="1" applyBorder="1" applyAlignment="1" applyProtection="0">
      <alignment horizontal="center" vertical="top" wrapText="1"/>
    </xf>
    <xf numFmtId="62" fontId="11" fillId="2" borderId="562" applyNumberFormat="1" applyFont="1" applyFill="1" applyBorder="1" applyAlignment="1" applyProtection="0">
      <alignment horizontal="center" vertical="top" wrapText="1"/>
    </xf>
    <xf numFmtId="62" fontId="7" fillId="2" borderId="128" applyNumberFormat="1" applyFont="1" applyFill="1" applyBorder="1" applyAlignment="1" applyProtection="0">
      <alignment horizontal="center" vertical="top" wrapText="1"/>
    </xf>
    <xf numFmtId="62" fontId="10" fillId="2" borderId="128" applyNumberFormat="1" applyFont="1" applyFill="1" applyBorder="1" applyAlignment="1" applyProtection="0">
      <alignment horizontal="center" vertical="top" wrapText="1"/>
    </xf>
    <xf numFmtId="0" fontId="6" fillId="2" borderId="563" applyNumberFormat="1" applyFont="1" applyFill="1" applyBorder="1" applyAlignment="1" applyProtection="0">
      <alignment horizontal="left" vertical="top" wrapText="1"/>
    </xf>
    <xf numFmtId="1" fontId="6" fillId="2" borderId="564" applyNumberFormat="1" applyFont="1" applyFill="1" applyBorder="1" applyAlignment="1" applyProtection="0">
      <alignment horizontal="left" vertical="top" wrapText="1"/>
    </xf>
    <xf numFmtId="59" fontId="6" fillId="2" borderId="565" applyNumberFormat="1" applyFont="1" applyFill="1" applyBorder="1" applyAlignment="1" applyProtection="0">
      <alignment horizontal="center" vertical="top" wrapText="1"/>
    </xf>
    <xf numFmtId="60" fontId="6" fillId="2" borderId="566" applyNumberFormat="1" applyFont="1" applyFill="1" applyBorder="1" applyAlignment="1" applyProtection="0">
      <alignment horizontal="center" vertical="top" wrapText="1"/>
    </xf>
    <xf numFmtId="62" fontId="6" fillId="2" borderId="567" applyNumberFormat="1" applyFont="1" applyFill="1" applyBorder="1" applyAlignment="1" applyProtection="0">
      <alignment horizontal="center" vertical="top" wrapText="1"/>
    </xf>
    <xf numFmtId="1" fontId="7" fillId="2" borderId="568" applyNumberFormat="1" applyFont="1" applyFill="1" applyBorder="1" applyAlignment="1" applyProtection="0">
      <alignment horizontal="left" vertical="top" wrapText="1"/>
    </xf>
    <xf numFmtId="0" fontId="6" fillId="2" borderId="569" applyNumberFormat="1" applyFont="1" applyFill="1" applyBorder="1" applyAlignment="1" applyProtection="0">
      <alignment horizontal="left" vertical="top" wrapText="1"/>
    </xf>
    <xf numFmtId="1" fontId="6" fillId="2" borderId="570" applyNumberFormat="1" applyFont="1" applyFill="1" applyBorder="1" applyAlignment="1" applyProtection="0">
      <alignment horizontal="left" vertical="top" wrapText="1"/>
    </xf>
    <xf numFmtId="59" fontId="6" fillId="2" borderId="571" applyNumberFormat="1" applyFont="1" applyFill="1" applyBorder="1" applyAlignment="1" applyProtection="0">
      <alignment horizontal="center" vertical="top" wrapText="1"/>
    </xf>
    <xf numFmtId="60" fontId="6" fillId="2" borderId="572" applyNumberFormat="1" applyFont="1" applyFill="1" applyBorder="1" applyAlignment="1" applyProtection="0">
      <alignment horizontal="center" vertical="top" wrapText="1"/>
    </xf>
    <xf numFmtId="62" fontId="6" fillId="2" borderId="573" applyNumberFormat="1" applyFont="1" applyFill="1" applyBorder="1" applyAlignment="1" applyProtection="0">
      <alignment horizontal="center" vertical="top" wrapText="1"/>
    </xf>
    <xf numFmtId="1" fontId="7" fillId="2" borderId="574" applyNumberFormat="1" applyFont="1" applyFill="1" applyBorder="1" applyAlignment="1" applyProtection="0">
      <alignment horizontal="left" vertical="top" wrapText="1"/>
    </xf>
    <xf numFmtId="0" fontId="6" fillId="2" borderId="575" applyNumberFormat="1" applyFont="1" applyFill="1" applyBorder="1" applyAlignment="1" applyProtection="0">
      <alignment horizontal="left" vertical="top" wrapText="1"/>
    </xf>
    <xf numFmtId="1" fontId="6" fillId="2" borderId="576" applyNumberFormat="1" applyFont="1" applyFill="1" applyBorder="1" applyAlignment="1" applyProtection="0">
      <alignment horizontal="left" vertical="top" wrapText="1"/>
    </xf>
    <xf numFmtId="59" fontId="6" fillId="2" borderId="577" applyNumberFormat="1" applyFont="1" applyFill="1" applyBorder="1" applyAlignment="1" applyProtection="0">
      <alignment horizontal="center" vertical="top" wrapText="1"/>
    </xf>
    <xf numFmtId="60" fontId="6" fillId="2" borderId="578" applyNumberFormat="1" applyFont="1" applyFill="1" applyBorder="1" applyAlignment="1" applyProtection="0">
      <alignment horizontal="center" vertical="top" wrapText="1"/>
    </xf>
    <xf numFmtId="62" fontId="7" fillId="2" borderId="579" applyNumberFormat="1" applyFont="1" applyFill="1" applyBorder="1" applyAlignment="1" applyProtection="0">
      <alignment horizontal="center" vertical="top" wrapText="1"/>
    </xf>
    <xf numFmtId="1" fontId="7" fillId="2" borderId="580" applyNumberFormat="1" applyFont="1" applyFill="1" applyBorder="1" applyAlignment="1" applyProtection="0">
      <alignment horizontal="left" vertical="top" wrapText="1"/>
    </xf>
    <xf numFmtId="0" fontId="7" fillId="2" borderId="581" applyNumberFormat="1" applyFont="1" applyFill="1" applyBorder="1" applyAlignment="1" applyProtection="0">
      <alignment horizontal="left" vertical="top" wrapText="1"/>
    </xf>
    <xf numFmtId="1" fontId="7" fillId="2" borderId="582" applyNumberFormat="1" applyFont="1" applyFill="1" applyBorder="1" applyAlignment="1" applyProtection="0">
      <alignment horizontal="left" vertical="top" wrapText="1"/>
    </xf>
    <xf numFmtId="59" fontId="12" fillId="2" borderId="583" applyNumberFormat="1" applyFont="1" applyFill="1" applyBorder="1" applyAlignment="1" applyProtection="0">
      <alignment horizontal="center" vertical="top" wrapText="1"/>
    </xf>
    <xf numFmtId="60" fontId="12" fillId="2" borderId="584" applyNumberFormat="1" applyFont="1" applyFill="1" applyBorder="1" applyAlignment="1" applyProtection="0">
      <alignment horizontal="center" vertical="top" wrapText="1"/>
    </xf>
    <xf numFmtId="62" fontId="12" fillId="2" borderId="585" applyNumberFormat="1" applyFont="1" applyFill="1" applyBorder="1" applyAlignment="1" applyProtection="0">
      <alignment horizontal="center" vertical="top" wrapText="1"/>
    </xf>
    <xf numFmtId="0" fontId="12" fillId="2" borderId="586" applyNumberFormat="1" applyFont="1" applyFill="1" applyBorder="1" applyAlignment="1" applyProtection="0">
      <alignment horizontal="left" vertical="top" wrapText="1"/>
    </xf>
    <xf numFmtId="0" fontId="6" fillId="2" borderId="587" applyNumberFormat="1" applyFont="1" applyFill="1" applyBorder="1" applyAlignment="1" applyProtection="0">
      <alignment horizontal="left" vertical="top" wrapText="1"/>
    </xf>
    <xf numFmtId="59" fontId="6" fillId="2" borderId="588" applyNumberFormat="1" applyFont="1" applyFill="1" applyBorder="1" applyAlignment="1" applyProtection="0">
      <alignment horizontal="center" vertical="top" wrapText="1"/>
    </xf>
    <xf numFmtId="60" fontId="6" fillId="2" borderId="589" applyNumberFormat="1" applyFont="1" applyFill="1" applyBorder="1" applyAlignment="1" applyProtection="0">
      <alignment horizontal="center" vertical="top" wrapText="1"/>
    </xf>
    <xf numFmtId="62" fontId="10" fillId="2" borderId="255" applyNumberFormat="1" applyFont="1" applyFill="1" applyBorder="1" applyAlignment="1" applyProtection="0">
      <alignment horizontal="center" vertical="top" wrapText="1"/>
    </xf>
    <xf numFmtId="62" fontId="7" fillId="2" borderId="257" applyNumberFormat="1" applyFont="1" applyFill="1" applyBorder="1" applyAlignment="1" applyProtection="0">
      <alignment horizontal="center" vertical="top" wrapText="1"/>
    </xf>
    <xf numFmtId="62" fontId="6" fillId="2" borderId="590" applyNumberFormat="1" applyFont="1" applyFill="1" applyBorder="1" applyAlignment="1" applyProtection="0">
      <alignment horizontal="center" vertical="top" wrapText="1"/>
    </xf>
    <xf numFmtId="0" fontId="6" fillId="2" borderId="591" applyNumberFormat="1" applyFont="1" applyFill="1" applyBorder="1" applyAlignment="1" applyProtection="0">
      <alignment horizontal="left" vertical="top" wrapText="1"/>
    </xf>
    <xf numFmtId="1" fontId="6" fillId="2" borderId="592" applyNumberFormat="1" applyFont="1" applyFill="1" applyBorder="1" applyAlignment="1" applyProtection="0">
      <alignment horizontal="left" vertical="top" wrapText="1"/>
    </xf>
    <xf numFmtId="59" fontId="6" fillId="2" borderId="593" applyNumberFormat="1" applyFont="1" applyFill="1" applyBorder="1" applyAlignment="1" applyProtection="0">
      <alignment horizontal="center" vertical="top" wrapText="1"/>
    </xf>
    <xf numFmtId="60" fontId="6" fillId="2" borderId="594" applyNumberFormat="1" applyFont="1" applyFill="1" applyBorder="1" applyAlignment="1" applyProtection="0">
      <alignment horizontal="center" vertical="top" wrapText="1"/>
    </xf>
    <xf numFmtId="62" fontId="6" fillId="2" borderId="595" applyNumberFormat="1" applyFont="1" applyFill="1" applyBorder="1" applyAlignment="1" applyProtection="0">
      <alignment horizontal="center" vertical="top" wrapText="1"/>
    </xf>
    <xf numFmtId="1" fontId="7" fillId="2" borderId="596" applyNumberFormat="1" applyFont="1" applyFill="1" applyBorder="1" applyAlignment="1" applyProtection="0">
      <alignment horizontal="left" vertical="top" wrapText="1"/>
    </xf>
    <xf numFmtId="59" fontId="6" fillId="2" borderId="597" applyNumberFormat="1" applyFont="1" applyFill="1" applyBorder="1" applyAlignment="1" applyProtection="0">
      <alignment horizontal="center" vertical="top" wrapText="1"/>
    </xf>
    <xf numFmtId="60" fontId="6" fillId="2" borderId="598" applyNumberFormat="1" applyFont="1" applyFill="1" applyBorder="1" applyAlignment="1" applyProtection="0">
      <alignment horizontal="center" vertical="top" wrapText="1"/>
    </xf>
    <xf numFmtId="62" fontId="6" fillId="2" borderId="599" applyNumberFormat="1" applyFont="1" applyFill="1" applyBorder="1" applyAlignment="1" applyProtection="0">
      <alignment horizontal="center" vertical="top" wrapText="1"/>
    </xf>
    <xf numFmtId="1" fontId="7" fillId="2" borderId="600" applyNumberFormat="1" applyFont="1" applyFill="1" applyBorder="1" applyAlignment="1" applyProtection="0">
      <alignment horizontal="left" vertical="top" wrapText="1"/>
    </xf>
    <xf numFmtId="62" fontId="10" fillId="2" borderId="48" applyNumberFormat="1" applyFont="1" applyFill="1" applyBorder="1" applyAlignment="1" applyProtection="0">
      <alignment horizontal="center" vertical="top" wrapText="1"/>
    </xf>
    <xf numFmtId="0" fontId="6" fillId="2" borderId="134" applyNumberFormat="1" applyFont="1" applyFill="1" applyBorder="1" applyAlignment="1" applyProtection="0">
      <alignment horizontal="center" vertical="top" wrapText="1"/>
    </xf>
    <xf numFmtId="0" fontId="6" fillId="2" borderId="601" applyNumberFormat="1" applyFont="1" applyFill="1" applyBorder="1" applyAlignment="1" applyProtection="0">
      <alignment horizontal="left" vertical="top" wrapText="1"/>
    </xf>
    <xf numFmtId="1" fontId="6" fillId="2" borderId="602" applyNumberFormat="1" applyFont="1" applyFill="1" applyBorder="1" applyAlignment="1" applyProtection="0">
      <alignment horizontal="left" vertical="top" wrapText="1"/>
    </xf>
    <xf numFmtId="59" fontId="6" fillId="2" borderId="603" applyNumberFormat="1" applyFont="1" applyFill="1" applyBorder="1" applyAlignment="1" applyProtection="0">
      <alignment horizontal="center" vertical="top" wrapText="1"/>
    </xf>
    <xf numFmtId="60" fontId="6" fillId="2" borderId="604" applyNumberFormat="1" applyFont="1" applyFill="1" applyBorder="1" applyAlignment="1" applyProtection="0">
      <alignment horizontal="center" vertical="top" wrapText="1"/>
    </xf>
    <xf numFmtId="62" fontId="6" fillId="2" borderId="605" applyNumberFormat="1" applyFont="1" applyFill="1" applyBorder="1" applyAlignment="1" applyProtection="0">
      <alignment horizontal="center" vertical="top" wrapText="1"/>
    </xf>
    <xf numFmtId="1" fontId="7" fillId="2" borderId="606" applyNumberFormat="1" applyFont="1" applyFill="1" applyBorder="1" applyAlignment="1" applyProtection="0">
      <alignment horizontal="left" vertical="top" wrapText="1"/>
    </xf>
    <xf numFmtId="0" fontId="12" fillId="2" borderId="607" applyNumberFormat="1" applyFont="1" applyFill="1" applyBorder="1" applyAlignment="1" applyProtection="0">
      <alignment horizontal="left" vertical="top" wrapText="1"/>
    </xf>
    <xf numFmtId="1" fontId="12" fillId="2" borderId="608" applyNumberFormat="1" applyFont="1" applyFill="1" applyBorder="1" applyAlignment="1" applyProtection="0">
      <alignment horizontal="left" vertical="top" wrapText="1"/>
    </xf>
    <xf numFmtId="59" fontId="12" fillId="2" borderId="609" applyNumberFormat="1" applyFont="1" applyFill="1" applyBorder="1" applyAlignment="1" applyProtection="0">
      <alignment horizontal="center" vertical="top" wrapText="1"/>
    </xf>
    <xf numFmtId="60" fontId="12" fillId="2" borderId="610" applyNumberFormat="1" applyFont="1" applyFill="1" applyBorder="1" applyAlignment="1" applyProtection="0">
      <alignment horizontal="center" vertical="top" wrapText="1"/>
    </xf>
    <xf numFmtId="62" fontId="7" fillId="2" borderId="611" applyNumberFormat="1" applyFont="1" applyFill="1" applyBorder="1" applyAlignment="1" applyProtection="0">
      <alignment horizontal="center" vertical="top" wrapText="1"/>
    </xf>
    <xf numFmtId="0" fontId="12" fillId="2" borderId="612" applyNumberFormat="1" applyFont="1" applyFill="1" applyBorder="1" applyAlignment="1" applyProtection="0">
      <alignment horizontal="left" vertical="top" wrapText="1"/>
    </xf>
    <xf numFmtId="0" fontId="12" fillId="2" borderId="613" applyNumberFormat="1" applyFont="1" applyFill="1" applyBorder="1" applyAlignment="1" applyProtection="0">
      <alignment horizontal="left" vertical="top" wrapText="1"/>
    </xf>
    <xf numFmtId="1" fontId="12" fillId="2" borderId="614" applyNumberFormat="1" applyFont="1" applyFill="1" applyBorder="1" applyAlignment="1" applyProtection="0">
      <alignment horizontal="left" vertical="top" wrapText="1"/>
    </xf>
    <xf numFmtId="59" fontId="12" fillId="2" borderId="615" applyNumberFormat="1" applyFont="1" applyFill="1" applyBorder="1" applyAlignment="1" applyProtection="0">
      <alignment horizontal="center" vertical="top" wrapText="1"/>
    </xf>
    <xf numFmtId="60" fontId="12" fillId="2" borderId="616" applyNumberFormat="1" applyFont="1" applyFill="1" applyBorder="1" applyAlignment="1" applyProtection="0">
      <alignment horizontal="center" vertical="top" wrapText="1"/>
    </xf>
    <xf numFmtId="62" fontId="6" fillId="2" borderId="617" applyNumberFormat="1" applyFont="1" applyFill="1" applyBorder="1" applyAlignment="1" applyProtection="0">
      <alignment horizontal="center" vertical="top" wrapText="1"/>
    </xf>
    <xf numFmtId="0" fontId="12" fillId="2" borderId="618" applyNumberFormat="1" applyFont="1" applyFill="1" applyBorder="1" applyAlignment="1" applyProtection="0">
      <alignment horizontal="left" vertical="top" wrapText="1"/>
    </xf>
    <xf numFmtId="0" fontId="6" fillId="2" borderId="619" applyNumberFormat="1" applyFont="1" applyFill="1" applyBorder="1" applyAlignment="1" applyProtection="0">
      <alignment horizontal="left" vertical="top" wrapText="1"/>
    </xf>
    <xf numFmtId="1" fontId="6" fillId="2" borderId="620" applyNumberFormat="1" applyFont="1" applyFill="1" applyBorder="1" applyAlignment="1" applyProtection="0">
      <alignment horizontal="left" vertical="top" wrapText="1"/>
    </xf>
    <xf numFmtId="59" fontId="6" fillId="2" borderId="621" applyNumberFormat="1" applyFont="1" applyFill="1" applyBorder="1" applyAlignment="1" applyProtection="0">
      <alignment horizontal="center" vertical="top" wrapText="1"/>
    </xf>
    <xf numFmtId="60" fontId="6" fillId="2" borderId="622" applyNumberFormat="1" applyFont="1" applyFill="1" applyBorder="1" applyAlignment="1" applyProtection="0">
      <alignment horizontal="center" vertical="top" wrapText="1"/>
    </xf>
    <xf numFmtId="62" fontId="7" fillId="2" borderId="623" applyNumberFormat="1" applyFont="1" applyFill="1" applyBorder="1" applyAlignment="1" applyProtection="0">
      <alignment horizontal="center" vertical="top" wrapText="1"/>
    </xf>
    <xf numFmtId="1" fontId="7" fillId="2" borderId="624" applyNumberFormat="1" applyFont="1" applyFill="1" applyBorder="1" applyAlignment="1" applyProtection="0">
      <alignment horizontal="left" vertical="top" wrapText="1"/>
    </xf>
    <xf numFmtId="0" fontId="12" fillId="2" borderId="625" applyNumberFormat="1" applyFont="1" applyFill="1" applyBorder="1" applyAlignment="1" applyProtection="0">
      <alignment horizontal="left" vertical="top" wrapText="1"/>
    </xf>
    <xf numFmtId="1" fontId="12" fillId="2" borderId="626" applyNumberFormat="1" applyFont="1" applyFill="1" applyBorder="1" applyAlignment="1" applyProtection="0">
      <alignment horizontal="left" vertical="top" wrapText="1"/>
    </xf>
    <xf numFmtId="59" fontId="12" fillId="2" borderId="627" applyNumberFormat="1" applyFont="1" applyFill="1" applyBorder="1" applyAlignment="1" applyProtection="0">
      <alignment horizontal="center" vertical="top" wrapText="1"/>
    </xf>
    <xf numFmtId="1" fontId="7" fillId="2" borderId="628" applyNumberFormat="1" applyFont="1" applyFill="1" applyBorder="1" applyAlignment="1" applyProtection="0">
      <alignment horizontal="left" vertical="top" wrapText="1"/>
    </xf>
    <xf numFmtId="62" fontId="7" fillId="2" borderId="629" applyNumberFormat="1" applyFont="1" applyFill="1" applyBorder="1" applyAlignment="1" applyProtection="0">
      <alignment horizontal="center" vertical="top" wrapText="1"/>
    </xf>
    <xf numFmtId="0" fontId="12" fillId="2" borderId="630" applyNumberFormat="1" applyFont="1" applyFill="1" applyBorder="1" applyAlignment="1" applyProtection="0">
      <alignment horizontal="left" vertical="top" wrapText="1"/>
    </xf>
    <xf numFmtId="0" fontId="12" fillId="2" borderId="631" applyNumberFormat="1" applyFont="1" applyFill="1" applyBorder="1" applyAlignment="1" applyProtection="0">
      <alignment horizontal="left" vertical="top" wrapText="1"/>
    </xf>
    <xf numFmtId="1" fontId="12" fillId="2" borderId="632" applyNumberFormat="1" applyFont="1" applyFill="1" applyBorder="1" applyAlignment="1" applyProtection="0">
      <alignment horizontal="left" vertical="top" wrapText="1"/>
    </xf>
    <xf numFmtId="59" fontId="12" fillId="2" borderId="633" applyNumberFormat="1" applyFont="1" applyFill="1" applyBorder="1" applyAlignment="1" applyProtection="0">
      <alignment horizontal="center" vertical="top" wrapText="1"/>
    </xf>
    <xf numFmtId="60" fontId="12" fillId="2" borderId="634" applyNumberFormat="1" applyFont="1" applyFill="1" applyBorder="1" applyAlignment="1" applyProtection="0">
      <alignment horizontal="center" vertical="top" wrapText="1"/>
    </xf>
    <xf numFmtId="62" fontId="7" fillId="2" borderId="635" applyNumberFormat="1" applyFont="1" applyFill="1" applyBorder="1" applyAlignment="1" applyProtection="0">
      <alignment horizontal="center" vertical="top" wrapText="1"/>
    </xf>
    <xf numFmtId="0" fontId="12" fillId="2" borderId="636" applyNumberFormat="1" applyFont="1" applyFill="1" applyBorder="1" applyAlignment="1" applyProtection="0">
      <alignment horizontal="left" vertical="top" wrapText="1"/>
    </xf>
    <xf numFmtId="0" fontId="1" borderId="637" applyNumberFormat="0" applyFont="1" applyFill="0" applyBorder="1" applyAlignment="1" applyProtection="0">
      <alignment vertical="top" wrapText="1"/>
    </xf>
    <xf numFmtId="0" fontId="1" borderId="638" applyNumberFormat="0" applyFont="1" applyFill="0" applyBorder="1" applyAlignment="1" applyProtection="0">
      <alignment vertical="top" wrapText="1"/>
    </xf>
    <xf numFmtId="0" fontId="1" borderId="639" applyNumberFormat="0" applyFont="1" applyFill="0" applyBorder="1" applyAlignment="1" applyProtection="0">
      <alignment vertical="top" wrapText="1"/>
    </xf>
    <xf numFmtId="1" fontId="7" borderId="639" applyNumberFormat="1" applyFont="1" applyFill="0" applyBorder="1" applyAlignment="1" applyProtection="0">
      <alignment horizontal="center" vertical="top" wrapText="1"/>
    </xf>
    <xf numFmtId="0" fontId="1" borderId="640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232323"/>
      <rgbColor rgb="ff0c0c0c"/>
      <rgbColor rgb="ff545454"/>
      <rgbColor rgb="ff1f1f1f"/>
      <rgbColor rgb="ff333333"/>
      <rgbColor rgb="ffaaaaaa"/>
      <rgbColor rgb="ff131313"/>
      <rgbColor rgb="ff484848"/>
      <rgbColor rgb="ff4f4f4f"/>
      <rgbColor rgb="ff1f231f"/>
      <rgbColor rgb="ff0f0f0f"/>
      <rgbColor rgb="ff3b3b3b"/>
      <rgbColor rgb="ff444444"/>
      <rgbColor rgb="ff4b4b4b"/>
      <rgbColor rgb="ff808080"/>
      <rgbColor rgb="ff23281c"/>
      <rgbColor rgb="ff2f3f1f"/>
      <rgbColor rgb="ff333300"/>
      <rgbColor rgb="ff2f2f2f"/>
      <rgbColor rgb="ff1c1c1c"/>
      <rgbColor rgb="ff343434"/>
      <rgbColor rgb="ff383838"/>
      <rgbColor rgb="ff3f3f3f"/>
      <rgbColor rgb="ff2b2b2b"/>
      <rgbColor rgb="ff1f281f"/>
      <rgbColor rgb="ff282828"/>
      <rgbColor rgb="ffdddddd"/>
      <rgbColor rgb="ff384828"/>
      <rgbColor rgb="ff4b4b4f"/>
      <rgbColor rgb="ff0c130c"/>
      <rgbColor rgb="ff132803"/>
      <rgbColor rgb="ff080f08"/>
      <rgbColor rgb="ff003300"/>
      <rgbColor rgb="ff0f0f0c"/>
      <rgbColor rgb="ff0c1308"/>
      <rgbColor rgb="ff0c230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.xml"/></Relationships>

</file>

<file path=xl/worksheets/sheet.xml><?xml version="1.0" encoding="utf-8"?>
<worksheet xmlns:r="http://schemas.openxmlformats.org/officeDocument/2006/relationships" xmlns="http://schemas.openxmlformats.org/spreadsheetml/2006/main">
  <dimension ref="A1:M458"/>
  <sheetViews>
    <sheetView workbookViewId="0" showGridLines="0" defaultGridColor="1"/>
  </sheetViews>
  <sheetFormatPr defaultColWidth="6.625" defaultRowHeight="13" customHeight="1" outlineLevelRow="0" outlineLevelCol="0"/>
  <cols>
    <col min="1" max="1" width="9.375" style="1" customWidth="1"/>
    <col min="2" max="2" width="4.375" style="1" customWidth="1"/>
    <col min="3" max="3" width="34.2344" style="1" customWidth="1"/>
    <col min="4" max="4" width="11.875" style="1" customWidth="1"/>
    <col min="5" max="5" hidden="1" width="6.625" style="1" customWidth="1"/>
    <col min="6" max="6" hidden="1" width="6.625" style="1" customWidth="1"/>
    <col min="7" max="7" hidden="1" width="6.625" style="1" customWidth="1"/>
    <col min="8" max="8" width="12.375" style="1" customWidth="1"/>
    <col min="9" max="9" width="12.875" style="1" customWidth="1"/>
    <col min="10" max="10" width="12.5" style="1" customWidth="1"/>
    <col min="11" max="11" width="8.625" style="1" customWidth="1"/>
    <col min="12" max="12" width="8.625" style="1" customWidth="1"/>
    <col min="13" max="13" width="6.625" style="1" customWidth="1"/>
    <col min="14" max="256" width="6.625" style="1" customWidth="1"/>
  </cols>
  <sheetData>
    <row r="1" ht="53" customHeight="1">
      <c r="A1" t="s" s="2">
        <v>0</v>
      </c>
      <c r="B1" t="s" s="3">
        <v>1</v>
      </c>
      <c r="C1" s="4"/>
      <c r="D1" t="s" s="5">
        <v>2</v>
      </c>
      <c r="E1" t="s" s="6">
        <v>3</v>
      </c>
      <c r="F1" t="s" s="7">
        <v>4</v>
      </c>
      <c r="G1" t="s" s="8">
        <v>5</v>
      </c>
      <c r="H1" t="s" s="9">
        <v>6</v>
      </c>
      <c r="I1" t="s" s="9">
        <v>7</v>
      </c>
      <c r="J1" t="s" s="10">
        <v>8</v>
      </c>
      <c r="K1" t="s" s="11">
        <v>9</v>
      </c>
      <c r="L1" t="s" s="11">
        <v>10</v>
      </c>
      <c r="M1" s="12"/>
    </row>
    <row r="2" ht="9" customHeight="1">
      <c r="A2" s="13">
        <v>15</v>
      </c>
      <c r="B2" t="s" s="14">
        <v>11</v>
      </c>
      <c r="C2" s="15"/>
      <c r="D2" s="16">
        <v>61.9</v>
      </c>
      <c r="E2" s="17">
        <v>194</v>
      </c>
      <c r="F2" t="s" s="18">
        <v>12</v>
      </c>
      <c r="G2" s="19"/>
      <c r="H2" s="20">
        <v>83.8</v>
      </c>
      <c r="I2" s="20">
        <v>58.3</v>
      </c>
      <c r="J2" s="20">
        <v>80.40000000000001</v>
      </c>
      <c r="K2" s="21">
        <f>D2+H2+I2+J2</f>
        <v>284.4</v>
      </c>
      <c r="L2" s="22">
        <f>K2/COUNT(D2,H2,I2,J2)</f>
        <v>71.09999999999999</v>
      </c>
      <c r="M2" s="12"/>
    </row>
    <row r="3" ht="9" customHeight="1">
      <c r="A3" s="23">
        <v>371</v>
      </c>
      <c r="B3" s="24"/>
      <c r="C3" t="s" s="25">
        <v>13</v>
      </c>
      <c r="D3" s="26"/>
      <c r="E3" s="27"/>
      <c r="F3" s="28"/>
      <c r="G3" s="29"/>
      <c r="H3" s="20">
        <v>84.3</v>
      </c>
      <c r="I3" s="30"/>
      <c r="J3" s="20">
        <v>56.3</v>
      </c>
      <c r="K3" s="21">
        <f>D3+H3+I3+J3</f>
        <v>140.6</v>
      </c>
      <c r="L3" s="22">
        <f>K3/COUNT(D3,H3,I3,J3)</f>
        <v>70.3</v>
      </c>
      <c r="M3" s="12"/>
    </row>
    <row r="4" ht="9" customHeight="1">
      <c r="A4" s="31">
        <v>12</v>
      </c>
      <c r="B4" t="s" s="32">
        <v>14</v>
      </c>
      <c r="C4" s="33"/>
      <c r="D4" s="34">
        <v>63.8</v>
      </c>
      <c r="E4" s="35">
        <v>180</v>
      </c>
      <c r="F4" s="36">
        <v>48</v>
      </c>
      <c r="G4" s="37"/>
      <c r="H4" s="20">
        <v>79.7</v>
      </c>
      <c r="I4" s="20">
        <v>56.6</v>
      </c>
      <c r="J4" s="20">
        <v>74.8</v>
      </c>
      <c r="K4" s="21">
        <f>D4+H4+I4+J4</f>
        <v>274.9</v>
      </c>
      <c r="L4" s="22">
        <f>K4/COUNT(D4,H4,I4,J4)</f>
        <v>68.72499999999999</v>
      </c>
      <c r="M4" s="12"/>
    </row>
    <row r="5" ht="9" customHeight="1">
      <c r="A5" s="13">
        <v>25</v>
      </c>
      <c r="B5" t="s" s="38">
        <v>15</v>
      </c>
      <c r="C5" s="39"/>
      <c r="D5" s="40">
        <v>62.3</v>
      </c>
      <c r="E5" s="41">
        <v>201</v>
      </c>
      <c r="F5" t="s" s="42">
        <v>16</v>
      </c>
      <c r="G5" s="43"/>
      <c r="H5" s="20">
        <v>81.59999999999999</v>
      </c>
      <c r="I5" s="20">
        <v>53.9</v>
      </c>
      <c r="J5" s="20">
        <v>74.59999999999999</v>
      </c>
      <c r="K5" s="21">
        <f>D5+H5+I5+J5</f>
        <v>272.4</v>
      </c>
      <c r="L5" s="22">
        <f>K5/COUNT(D5,H5,I5,J5)</f>
        <v>68.09999999999999</v>
      </c>
      <c r="M5" s="12"/>
    </row>
    <row r="6" ht="9" customHeight="1">
      <c r="A6" s="23">
        <v>18</v>
      </c>
      <c r="B6" t="s" s="44">
        <v>17</v>
      </c>
      <c r="C6" s="45"/>
      <c r="D6" s="46">
        <v>60.7</v>
      </c>
      <c r="E6" s="47">
        <v>192</v>
      </c>
      <c r="F6" s="48">
        <v>33</v>
      </c>
      <c r="G6" s="49"/>
      <c r="H6" s="30"/>
      <c r="I6" s="20">
        <v>67.90000000000001</v>
      </c>
      <c r="J6" s="20">
        <v>73.90000000000001</v>
      </c>
      <c r="K6" s="21">
        <f>D6+H6+I6+J6</f>
        <v>202.5</v>
      </c>
      <c r="L6" s="22">
        <f>K6/COUNT(D6,H6,I6,J6)</f>
        <v>67.50000000000001</v>
      </c>
      <c r="M6" s="12"/>
    </row>
    <row r="7" ht="9" customHeight="1">
      <c r="A7" s="50">
        <v>122</v>
      </c>
      <c r="B7" t="s" s="51">
        <v>18</v>
      </c>
      <c r="C7" s="52"/>
      <c r="D7" s="53">
        <v>68</v>
      </c>
      <c r="E7" s="54">
        <v>173</v>
      </c>
      <c r="F7" s="55">
        <v>81</v>
      </c>
      <c r="G7" s="56"/>
      <c r="H7" s="30"/>
      <c r="I7" s="20">
        <v>56.8</v>
      </c>
      <c r="J7" s="20">
        <v>76.90000000000001</v>
      </c>
      <c r="K7" s="21">
        <f>D7+H7+I7+J7</f>
        <v>201.7</v>
      </c>
      <c r="L7" s="22">
        <f>K7/COUNT(D7,H7,I7,J7)</f>
        <v>67.23333333333333</v>
      </c>
      <c r="M7" s="12"/>
    </row>
    <row r="8" ht="9" customHeight="1">
      <c r="A8" s="57">
        <v>42</v>
      </c>
      <c r="B8" t="s" s="58">
        <v>19</v>
      </c>
      <c r="C8" s="59"/>
      <c r="D8" s="60">
        <v>62.7</v>
      </c>
      <c r="E8" s="61">
        <v>187</v>
      </c>
      <c r="F8" s="62">
        <v>26</v>
      </c>
      <c r="G8" s="63"/>
      <c r="H8" s="20">
        <v>78.59999999999999</v>
      </c>
      <c r="I8" s="20">
        <v>57.9</v>
      </c>
      <c r="J8" s="20">
        <v>68.7</v>
      </c>
      <c r="K8" s="21">
        <f>D8+H8+I8+J8</f>
        <v>267.9</v>
      </c>
      <c r="L8" s="22">
        <f>K8/COUNT(D8,H8,I8,J8)</f>
        <v>66.97500000000001</v>
      </c>
      <c r="M8" s="12"/>
    </row>
    <row r="9" ht="9" customHeight="1">
      <c r="A9" s="64">
        <v>292</v>
      </c>
      <c r="B9" t="s" s="65">
        <v>20</v>
      </c>
      <c r="C9" s="66"/>
      <c r="D9" s="67">
        <v>65.3</v>
      </c>
      <c r="E9" s="68">
        <v>176</v>
      </c>
      <c r="F9" s="69">
        <v>30</v>
      </c>
      <c r="G9" s="70"/>
      <c r="H9" s="20">
        <v>73.7</v>
      </c>
      <c r="I9" s="20">
        <v>56.7</v>
      </c>
      <c r="J9" s="20">
        <v>72.09999999999999</v>
      </c>
      <c r="K9" s="21">
        <f>D9+H9+I9+J9</f>
        <v>267.8</v>
      </c>
      <c r="L9" s="22">
        <f>K9/COUNT(D9,H9,I9,J9)</f>
        <v>66.94999999999999</v>
      </c>
      <c r="M9" s="12"/>
    </row>
    <row r="10" ht="9" customHeight="1">
      <c r="A10" s="71">
        <v>29</v>
      </c>
      <c r="B10" t="s" s="72">
        <v>21</v>
      </c>
      <c r="C10" s="73"/>
      <c r="D10" s="74">
        <v>61.1</v>
      </c>
      <c r="E10" s="75">
        <v>189</v>
      </c>
      <c r="F10" s="76">
        <v>72</v>
      </c>
      <c r="G10" s="77"/>
      <c r="H10" s="30"/>
      <c r="I10" s="20">
        <v>56.8</v>
      </c>
      <c r="J10" s="20">
        <v>82.59999999999999</v>
      </c>
      <c r="K10" s="21">
        <f>D10+H10+I10+J10</f>
        <v>200.5</v>
      </c>
      <c r="L10" s="22">
        <f>K10/COUNT(D10,H10,I10,J10)</f>
        <v>66.83333333333333</v>
      </c>
      <c r="M10" s="12"/>
    </row>
    <row r="11" ht="9" customHeight="1">
      <c r="A11" s="13">
        <v>20</v>
      </c>
      <c r="B11" t="s" s="78">
        <v>22</v>
      </c>
      <c r="C11" s="79"/>
      <c r="D11" s="80">
        <v>59.6</v>
      </c>
      <c r="E11" s="81">
        <v>188</v>
      </c>
      <c r="F11" s="82">
        <v>37</v>
      </c>
      <c r="G11" s="83"/>
      <c r="H11" s="20">
        <v>80.5</v>
      </c>
      <c r="I11" s="84">
        <v>52</v>
      </c>
      <c r="J11" s="20">
        <v>74.7</v>
      </c>
      <c r="K11" s="21">
        <f>D11+H11+I11+J11</f>
        <v>266.8</v>
      </c>
      <c r="L11" s="22">
        <f>K11/COUNT(D11,H11,I11,J11)</f>
        <v>66.7</v>
      </c>
      <c r="M11" s="12"/>
    </row>
    <row r="12" ht="9" customHeight="1">
      <c r="A12" s="13">
        <v>335</v>
      </c>
      <c r="B12" s="85"/>
      <c r="C12" t="s" s="86">
        <v>23</v>
      </c>
      <c r="D12" s="87"/>
      <c r="E12" s="88"/>
      <c r="F12" s="89"/>
      <c r="G12" s="90"/>
      <c r="H12" s="20">
        <v>71.40000000000001</v>
      </c>
      <c r="I12" s="30"/>
      <c r="J12" s="20">
        <v>58.3</v>
      </c>
      <c r="K12" s="21">
        <f>D12+H12+I12+J12</f>
        <v>129.7</v>
      </c>
      <c r="L12" s="22">
        <f>K12/COUNT(D12,H12,I12,J12)</f>
        <v>64.84999999999999</v>
      </c>
      <c r="M12" s="12"/>
    </row>
    <row r="13" ht="9" customHeight="1">
      <c r="A13" s="13">
        <v>40</v>
      </c>
      <c r="B13" t="s" s="91">
        <v>24</v>
      </c>
      <c r="C13" s="92"/>
      <c r="D13" s="93">
        <v>57.2</v>
      </c>
      <c r="E13" s="94">
        <v>192</v>
      </c>
      <c r="F13" s="95">
        <v>33</v>
      </c>
      <c r="G13" s="96"/>
      <c r="H13" s="20">
        <v>78.59999999999999</v>
      </c>
      <c r="I13" s="20">
        <v>49.7</v>
      </c>
      <c r="J13" s="20">
        <v>73.5</v>
      </c>
      <c r="K13" s="21">
        <f>D13+H13+I13+J13</f>
        <v>259</v>
      </c>
      <c r="L13" s="22">
        <f>K13/COUNT(D13,H13,I13,J13)</f>
        <v>64.75</v>
      </c>
      <c r="M13" s="12"/>
    </row>
    <row r="14" ht="9" customHeight="1">
      <c r="A14" s="97">
        <v>141</v>
      </c>
      <c r="B14" t="s" s="98">
        <v>25</v>
      </c>
      <c r="C14" s="99"/>
      <c r="D14" s="100">
        <v>70.59999999999999</v>
      </c>
      <c r="E14" s="101">
        <v>176</v>
      </c>
      <c r="F14" s="102">
        <v>33</v>
      </c>
      <c r="G14" s="103"/>
      <c r="H14" s="30"/>
      <c r="I14" s="20">
        <v>57.9</v>
      </c>
      <c r="J14" s="20">
        <v>65.5</v>
      </c>
      <c r="K14" s="21">
        <f>D14+H14+I14+J14</f>
        <v>194</v>
      </c>
      <c r="L14" s="22">
        <f>K14/COUNT(D14,H14,I14,J14)</f>
        <v>64.66666666666667</v>
      </c>
      <c r="M14" s="12"/>
    </row>
    <row r="15" ht="9" customHeight="1">
      <c r="A15" s="13">
        <v>455</v>
      </c>
      <c r="B15" t="s" s="14">
        <v>26</v>
      </c>
      <c r="C15" s="15"/>
      <c r="D15" s="16">
        <v>64.90000000000001</v>
      </c>
      <c r="E15" s="17">
        <v>164</v>
      </c>
      <c r="F15" s="104">
        <v>17</v>
      </c>
      <c r="G15" s="19"/>
      <c r="H15" s="30"/>
      <c r="I15" s="20">
        <v>64.09999999999999</v>
      </c>
      <c r="J15" s="30"/>
      <c r="K15" s="21">
        <f>D15+H15+I15+J15</f>
        <v>129</v>
      </c>
      <c r="L15" s="22">
        <f>K15/COUNT(D15,H15,I15,J15)</f>
        <v>64.5</v>
      </c>
      <c r="M15" s="12"/>
    </row>
    <row r="16" ht="9" customHeight="1">
      <c r="A16" s="105">
        <v>121</v>
      </c>
      <c r="B16" t="s" s="106">
        <v>27</v>
      </c>
      <c r="C16" s="107"/>
      <c r="D16" s="108">
        <v>57.6</v>
      </c>
      <c r="E16" s="109">
        <v>186</v>
      </c>
      <c r="F16" s="110">
        <v>38</v>
      </c>
      <c r="G16" s="111"/>
      <c r="H16" s="20">
        <v>71.8</v>
      </c>
      <c r="I16" s="20">
        <v>48.5</v>
      </c>
      <c r="J16" s="20">
        <v>79.90000000000001</v>
      </c>
      <c r="K16" s="21">
        <f>D16+H16+I16+J16</f>
        <v>257.8</v>
      </c>
      <c r="L16" s="22">
        <f>K16/COUNT(D16,H16,I16,J16)</f>
        <v>64.45</v>
      </c>
      <c r="M16" s="12"/>
    </row>
    <row r="17" ht="9" customHeight="1">
      <c r="A17" s="112">
        <v>90</v>
      </c>
      <c r="B17" t="s" s="51">
        <v>28</v>
      </c>
      <c r="C17" s="52"/>
      <c r="D17" s="53">
        <v>65.3</v>
      </c>
      <c r="E17" s="54">
        <v>170</v>
      </c>
      <c r="F17" s="55">
        <v>47</v>
      </c>
      <c r="G17" s="56"/>
      <c r="H17" s="30"/>
      <c r="I17" s="20">
        <v>53.2</v>
      </c>
      <c r="J17" s="20">
        <v>74.40000000000001</v>
      </c>
      <c r="K17" s="21">
        <f>D17+H17+I17+J17</f>
        <v>192.9</v>
      </c>
      <c r="L17" s="22">
        <f>K17/COUNT(D17,H17,I17,J17)</f>
        <v>64.3</v>
      </c>
      <c r="M17" s="12"/>
    </row>
    <row r="18" ht="9" customHeight="1">
      <c r="A18" s="23">
        <v>51</v>
      </c>
      <c r="B18" t="s" s="113">
        <v>29</v>
      </c>
      <c r="C18" s="114"/>
      <c r="D18" s="115">
        <v>60.2</v>
      </c>
      <c r="E18" t="s" s="116">
        <v>30</v>
      </c>
      <c r="F18" s="117">
        <v>78</v>
      </c>
      <c r="G18" s="118"/>
      <c r="H18" s="20">
        <v>71.09999999999999</v>
      </c>
      <c r="I18" s="20">
        <v>54.1</v>
      </c>
      <c r="J18" s="20">
        <v>71.3</v>
      </c>
      <c r="K18" s="21">
        <f>D18+H18+I18+J18</f>
        <v>256.7</v>
      </c>
      <c r="L18" s="22">
        <f>K18/COUNT(D18,H18,I18,J18)</f>
        <v>64.175</v>
      </c>
      <c r="M18" s="12"/>
    </row>
    <row r="19" ht="9" customHeight="1">
      <c r="A19" s="31">
        <v>342</v>
      </c>
      <c r="B19" t="s" s="119">
        <v>31</v>
      </c>
      <c r="C19" s="120"/>
      <c r="D19" s="121">
        <v>59.1</v>
      </c>
      <c r="E19" s="122">
        <v>196</v>
      </c>
      <c r="F19" s="123">
        <v>28</v>
      </c>
      <c r="G19" s="124"/>
      <c r="H19" s="30"/>
      <c r="I19" s="20">
        <v>63.6</v>
      </c>
      <c r="J19" s="20">
        <v>69.7</v>
      </c>
      <c r="K19" s="21">
        <f>D19+H19+I19+J19</f>
        <v>192.4</v>
      </c>
      <c r="L19" s="22">
        <f>K19/COUNT(D19,H19,I19,J19)</f>
        <v>64.13333333333334</v>
      </c>
      <c r="M19" s="12"/>
    </row>
    <row r="20" ht="9" customHeight="1">
      <c r="A20" s="125">
        <v>325</v>
      </c>
      <c r="B20" t="s" s="126">
        <v>32</v>
      </c>
      <c r="C20" s="127"/>
      <c r="D20" s="128">
        <v>59.2</v>
      </c>
      <c r="E20" s="129">
        <v>237</v>
      </c>
      <c r="F20" s="130">
        <v>18</v>
      </c>
      <c r="G20" s="131"/>
      <c r="H20" s="30"/>
      <c r="I20" s="20">
        <v>63.3</v>
      </c>
      <c r="J20" s="20">
        <v>69.40000000000001</v>
      </c>
      <c r="K20" s="21">
        <f>D20+H20+I20+J20</f>
        <v>191.9</v>
      </c>
      <c r="L20" s="22">
        <f>K20/COUNT(D20,H20,I20,J20)</f>
        <v>63.96666666666667</v>
      </c>
      <c r="M20" s="12"/>
    </row>
    <row r="21" ht="9" customHeight="1">
      <c r="A21" s="64">
        <v>137</v>
      </c>
      <c r="B21" t="s" s="132">
        <v>33</v>
      </c>
      <c r="C21" s="52"/>
      <c r="D21" s="133">
        <v>61.5</v>
      </c>
      <c r="E21" s="134">
        <v>166</v>
      </c>
      <c r="F21" s="55">
        <v>54</v>
      </c>
      <c r="G21" s="56"/>
      <c r="H21" s="30"/>
      <c r="I21" s="20">
        <v>57.7</v>
      </c>
      <c r="J21" s="20">
        <v>72.09999999999999</v>
      </c>
      <c r="K21" s="21">
        <f>D21+H21+I21+J21</f>
        <v>191.3</v>
      </c>
      <c r="L21" s="22">
        <f>K21/COUNT(D21,H21,I21,J21)</f>
        <v>63.76666666666667</v>
      </c>
      <c r="M21" s="12"/>
    </row>
    <row r="22" ht="9" customHeight="1">
      <c r="A22" s="135">
        <v>299</v>
      </c>
      <c r="B22" t="s" s="136">
        <v>34</v>
      </c>
      <c r="C22" s="137"/>
      <c r="D22" s="138">
        <v>68</v>
      </c>
      <c r="E22" s="139">
        <v>149</v>
      </c>
      <c r="F22" s="140">
        <v>40</v>
      </c>
      <c r="G22" s="141"/>
      <c r="H22" s="30"/>
      <c r="I22" s="20">
        <v>51.7</v>
      </c>
      <c r="J22" s="20">
        <v>71.59999999999999</v>
      </c>
      <c r="K22" s="21">
        <f>D22+H22+I22+J22</f>
        <v>191.3</v>
      </c>
      <c r="L22" s="22">
        <f>K22/COUNT(D22,H22,I22,J22)</f>
        <v>63.76666666666667</v>
      </c>
      <c r="M22" s="12"/>
    </row>
    <row r="23" ht="9" customHeight="1">
      <c r="A23" s="142">
        <v>44</v>
      </c>
      <c r="B23" t="s" s="143">
        <v>35</v>
      </c>
      <c r="C23" s="144"/>
      <c r="D23" s="145">
        <v>63.7</v>
      </c>
      <c r="E23" s="146">
        <v>206</v>
      </c>
      <c r="F23" s="147">
        <v>19</v>
      </c>
      <c r="G23" s="148"/>
      <c r="H23" s="30"/>
      <c r="I23" s="30"/>
      <c r="J23" s="30"/>
      <c r="K23" s="21">
        <f>D23+H23+I23+J23</f>
        <v>63.7</v>
      </c>
      <c r="L23" s="22">
        <f>K23/COUNT(D23,H23,I23,J23)</f>
        <v>63.7</v>
      </c>
      <c r="M23" s="12"/>
    </row>
    <row r="24" ht="9" customHeight="1">
      <c r="A24" s="57">
        <v>192</v>
      </c>
      <c r="B24" t="s" s="149">
        <v>36</v>
      </c>
      <c r="C24" s="150"/>
      <c r="D24" s="151">
        <v>60.8</v>
      </c>
      <c r="E24" s="152">
        <v>153</v>
      </c>
      <c r="F24" s="153">
        <v>39</v>
      </c>
      <c r="G24" s="154"/>
      <c r="H24" s="20">
        <v>79.8</v>
      </c>
      <c r="I24" s="20">
        <v>47.2</v>
      </c>
      <c r="J24" s="20">
        <v>66.09999999999999</v>
      </c>
      <c r="K24" s="21">
        <f>D24+H24+I24+J24</f>
        <v>253.9</v>
      </c>
      <c r="L24" s="22">
        <f>K24/COUNT(D24,H24,I24,J24)</f>
        <v>63.475</v>
      </c>
      <c r="M24" s="12"/>
    </row>
    <row r="25" ht="9" customHeight="1">
      <c r="A25" s="31">
        <v>7</v>
      </c>
      <c r="B25" t="s" s="58">
        <v>37</v>
      </c>
      <c r="C25" s="59"/>
      <c r="D25" s="60">
        <v>67.8</v>
      </c>
      <c r="E25" s="61">
        <v>210</v>
      </c>
      <c r="F25" s="62">
        <v>21</v>
      </c>
      <c r="G25" s="63"/>
      <c r="H25" s="30"/>
      <c r="I25" s="20">
        <v>52.4</v>
      </c>
      <c r="J25" s="84">
        <v>70</v>
      </c>
      <c r="K25" s="21">
        <f>D25+H25+I25+J25</f>
        <v>190.2</v>
      </c>
      <c r="L25" s="22">
        <f>K25/COUNT(D25,H25,I25,J25)</f>
        <v>63.4</v>
      </c>
      <c r="M25" s="12"/>
    </row>
    <row r="26" ht="9" customHeight="1">
      <c r="A26" s="112">
        <v>125</v>
      </c>
      <c r="B26" t="s" s="155">
        <v>38</v>
      </c>
      <c r="C26" s="66"/>
      <c r="D26" s="156">
        <v>62.6</v>
      </c>
      <c r="E26" s="157">
        <v>146</v>
      </c>
      <c r="F26" s="69">
        <v>30</v>
      </c>
      <c r="G26" s="70"/>
      <c r="H26" s="30"/>
      <c r="I26" s="20">
        <v>58.8</v>
      </c>
      <c r="J26" s="20">
        <v>68.8</v>
      </c>
      <c r="K26" s="21">
        <f>D26+H26+I26+J26</f>
        <v>190.2</v>
      </c>
      <c r="L26" s="22">
        <f>K26/COUNT(D26,H26,I26,J26)</f>
        <v>63.4</v>
      </c>
      <c r="M26" s="12"/>
    </row>
    <row r="27" ht="9" customHeight="1">
      <c r="A27" s="97">
        <v>136</v>
      </c>
      <c r="B27" t="s" s="44">
        <v>39</v>
      </c>
      <c r="C27" s="45"/>
      <c r="D27" s="46">
        <v>63.5</v>
      </c>
      <c r="E27" s="47">
        <v>172</v>
      </c>
      <c r="F27" s="48">
        <v>54</v>
      </c>
      <c r="G27" s="49"/>
      <c r="H27" s="30"/>
      <c r="I27" s="20">
        <v>59.4</v>
      </c>
      <c r="J27" s="20">
        <v>66.7</v>
      </c>
      <c r="K27" s="21">
        <f>D27+H27+I27+J27</f>
        <v>189.6</v>
      </c>
      <c r="L27" s="22">
        <f>K27/COUNT(D27,H27,I27,J27)</f>
        <v>63.20000000000001</v>
      </c>
      <c r="M27" s="12"/>
    </row>
    <row r="28" ht="9" customHeight="1">
      <c r="A28" s="97">
        <v>43</v>
      </c>
      <c r="B28" t="s" s="126">
        <v>40</v>
      </c>
      <c r="C28" s="127"/>
      <c r="D28" s="128">
        <v>63</v>
      </c>
      <c r="E28" s="129">
        <v>197</v>
      </c>
      <c r="F28" s="158">
        <v>37</v>
      </c>
      <c r="G28" s="131"/>
      <c r="H28" s="30"/>
      <c r="I28" s="30"/>
      <c r="J28" s="30"/>
      <c r="K28" s="21">
        <f>D28+H28+I28+J28</f>
        <v>63</v>
      </c>
      <c r="L28" s="22">
        <f>K28/COUNT(D28,H28,I28,J28)</f>
        <v>63</v>
      </c>
      <c r="M28" s="12"/>
    </row>
    <row r="29" ht="9" customHeight="1">
      <c r="A29" s="23">
        <v>28</v>
      </c>
      <c r="B29" t="s" s="132">
        <v>41</v>
      </c>
      <c r="C29" s="52"/>
      <c r="D29" s="133">
        <v>63.1</v>
      </c>
      <c r="E29" s="134">
        <v>189</v>
      </c>
      <c r="F29" t="s" s="159">
        <v>42</v>
      </c>
      <c r="G29" s="56"/>
      <c r="H29" s="30"/>
      <c r="I29" s="20">
        <v>50.7</v>
      </c>
      <c r="J29" s="20">
        <v>74.8</v>
      </c>
      <c r="K29" s="21">
        <f>D29+H29+I29+J29</f>
        <v>188.6</v>
      </c>
      <c r="L29" s="22">
        <f>K29/COUNT(D29,H29,I29,J29)</f>
        <v>62.86666666666667</v>
      </c>
      <c r="M29" s="12"/>
    </row>
    <row r="30" ht="9" customHeight="1">
      <c r="A30" s="31">
        <v>37</v>
      </c>
      <c r="B30" t="s" s="58">
        <v>43</v>
      </c>
      <c r="C30" s="59"/>
      <c r="D30" s="60">
        <v>66.59999999999999</v>
      </c>
      <c r="E30" s="61">
        <v>178</v>
      </c>
      <c r="F30" s="62">
        <v>29</v>
      </c>
      <c r="G30" s="63"/>
      <c r="H30" s="30"/>
      <c r="I30" s="20">
        <v>54.5</v>
      </c>
      <c r="J30" s="20">
        <v>67.5</v>
      </c>
      <c r="K30" s="21">
        <f>D30+H30+I30+J30</f>
        <v>188.6</v>
      </c>
      <c r="L30" s="22">
        <f>K30/COUNT(D30,H30,I30,J30)</f>
        <v>62.86666666666667</v>
      </c>
      <c r="M30" s="12"/>
    </row>
    <row r="31" ht="9" customHeight="1">
      <c r="A31" s="160">
        <v>333</v>
      </c>
      <c r="B31" t="s" s="126">
        <v>44</v>
      </c>
      <c r="C31" s="127"/>
      <c r="D31" s="128">
        <v>58.6</v>
      </c>
      <c r="E31" s="129">
        <v>156</v>
      </c>
      <c r="F31" s="158">
        <v>41</v>
      </c>
      <c r="G31" s="131"/>
      <c r="H31" s="20">
        <v>72.5</v>
      </c>
      <c r="I31" s="20">
        <v>57.1</v>
      </c>
      <c r="J31" s="20">
        <v>62.8</v>
      </c>
      <c r="K31" s="21">
        <f>D31+H31+I31+J31</f>
        <v>251</v>
      </c>
      <c r="L31" s="22">
        <f>K31/COUNT(D31,H31,I31,J31)</f>
        <v>62.75</v>
      </c>
      <c r="M31" s="12"/>
    </row>
    <row r="32" ht="9" customHeight="1">
      <c r="A32" s="71">
        <v>34</v>
      </c>
      <c r="B32" t="s" s="126">
        <v>45</v>
      </c>
      <c r="C32" s="127"/>
      <c r="D32" s="128">
        <v>63.8</v>
      </c>
      <c r="E32" s="129">
        <v>193</v>
      </c>
      <c r="F32" s="158">
        <v>37</v>
      </c>
      <c r="G32" s="131"/>
      <c r="H32" s="20">
        <v>72.59999999999999</v>
      </c>
      <c r="I32" s="84">
        <v>49</v>
      </c>
      <c r="J32" s="20">
        <v>65.59999999999999</v>
      </c>
      <c r="K32" s="21">
        <f>D32+H32+I32+J32</f>
        <v>251</v>
      </c>
      <c r="L32" s="22">
        <f>K32/COUNT(D32,H32,I32,J32)</f>
        <v>62.74999999999999</v>
      </c>
      <c r="M32" s="12"/>
    </row>
    <row r="33" ht="9" customHeight="1">
      <c r="A33" s="160">
        <v>331</v>
      </c>
      <c r="B33" t="s" s="65">
        <v>46</v>
      </c>
      <c r="C33" s="66"/>
      <c r="D33" s="67">
        <v>64.90000000000001</v>
      </c>
      <c r="E33" s="68">
        <v>181</v>
      </c>
      <c r="F33" s="69">
        <v>43</v>
      </c>
      <c r="G33" s="70"/>
      <c r="H33" s="20">
        <v>69.90000000000001</v>
      </c>
      <c r="I33" s="20">
        <v>55.4</v>
      </c>
      <c r="J33" s="20">
        <v>60.1</v>
      </c>
      <c r="K33" s="21">
        <f>D33+H33+I33+J33</f>
        <v>250.3</v>
      </c>
      <c r="L33" s="22">
        <f>K33/COUNT(D33,H33,I33,J33)</f>
        <v>62.575</v>
      </c>
      <c r="M33" s="12"/>
    </row>
    <row r="34" ht="9" customHeight="1">
      <c r="A34" s="71">
        <v>14</v>
      </c>
      <c r="B34" t="s" s="161">
        <v>47</v>
      </c>
      <c r="C34" s="162"/>
      <c r="D34" s="163">
        <v>59.9</v>
      </c>
      <c r="E34" s="164">
        <v>211</v>
      </c>
      <c r="F34" s="165">
        <v>59</v>
      </c>
      <c r="G34" s="166"/>
      <c r="H34" s="30"/>
      <c r="I34" s="20">
        <v>54.1</v>
      </c>
      <c r="J34" s="20">
        <v>73.5</v>
      </c>
      <c r="K34" s="21">
        <f>D34+H34+I34+J34</f>
        <v>187.5</v>
      </c>
      <c r="L34" s="22">
        <f>K34/COUNT(D34,H34,I34,J34)</f>
        <v>62.5</v>
      </c>
      <c r="M34" s="12"/>
    </row>
    <row r="35" ht="9" customHeight="1">
      <c r="A35" s="23">
        <v>313</v>
      </c>
      <c r="B35" t="s" s="167">
        <v>48</v>
      </c>
      <c r="C35" s="168"/>
      <c r="D35" s="26">
        <v>56.7</v>
      </c>
      <c r="E35" s="27">
        <v>205</v>
      </c>
      <c r="F35" s="28">
        <v>35</v>
      </c>
      <c r="G35" s="29"/>
      <c r="H35" s="20">
        <v>61.8</v>
      </c>
      <c r="I35" s="20">
        <v>66.90000000000001</v>
      </c>
      <c r="J35" s="20">
        <v>64.5</v>
      </c>
      <c r="K35" s="21">
        <f>D35+H35+I35+J35</f>
        <v>249.9</v>
      </c>
      <c r="L35" s="22">
        <f>K35/COUNT(D35,H35,I35,J35)</f>
        <v>62.475</v>
      </c>
      <c r="M35" s="12"/>
    </row>
    <row r="36" ht="9" customHeight="1">
      <c r="A36" s="169">
        <v>112</v>
      </c>
      <c r="B36" t="s" s="170">
        <v>49</v>
      </c>
      <c r="C36" s="168"/>
      <c r="D36" s="171">
        <v>56.5</v>
      </c>
      <c r="E36" s="172">
        <v>196</v>
      </c>
      <c r="F36" s="173">
        <v>17</v>
      </c>
      <c r="G36" s="29"/>
      <c r="H36" s="20">
        <v>67.59999999999999</v>
      </c>
      <c r="I36" s="30"/>
      <c r="J36" s="30"/>
      <c r="K36" s="21">
        <f>D36+H36+I36+J36</f>
        <v>124.1</v>
      </c>
      <c r="L36" s="22">
        <f>K36/COUNT(D36,H36,I36,J36)</f>
        <v>62.05</v>
      </c>
      <c r="M36" s="12"/>
    </row>
    <row r="37" ht="9" customHeight="1">
      <c r="A37" s="97">
        <v>178</v>
      </c>
      <c r="B37" t="s" s="149">
        <v>50</v>
      </c>
      <c r="C37" s="150"/>
      <c r="D37" s="151">
        <v>56.2</v>
      </c>
      <c r="E37" s="152">
        <v>191</v>
      </c>
      <c r="F37" s="153">
        <v>62</v>
      </c>
      <c r="G37" s="154"/>
      <c r="H37" s="20">
        <v>65.3</v>
      </c>
      <c r="I37" s="20">
        <v>56.7</v>
      </c>
      <c r="J37" s="20">
        <v>69.7</v>
      </c>
      <c r="K37" s="21">
        <f>D37+H37+I37+J37</f>
        <v>247.9</v>
      </c>
      <c r="L37" s="22">
        <f>K37/COUNT(D37,H37,I37,J37)</f>
        <v>61.97499999999999</v>
      </c>
      <c r="M37" s="12"/>
    </row>
    <row r="38" ht="9" customHeight="1">
      <c r="A38" s="105">
        <v>101</v>
      </c>
      <c r="B38" t="s" s="174">
        <v>51</v>
      </c>
      <c r="C38" s="175"/>
      <c r="D38" s="176">
        <v>60.7</v>
      </c>
      <c r="E38" s="177">
        <v>208</v>
      </c>
      <c r="F38" s="178">
        <v>30</v>
      </c>
      <c r="G38" s="179"/>
      <c r="H38" s="20">
        <v>66.09999999999999</v>
      </c>
      <c r="I38" s="20">
        <v>59.1</v>
      </c>
      <c r="J38" s="20">
        <v>61.6</v>
      </c>
      <c r="K38" s="21">
        <f>D38+H38+I38+J38</f>
        <v>247.5</v>
      </c>
      <c r="L38" s="22">
        <f>K38/COUNT(D38,H38,I38,J38)</f>
        <v>61.875</v>
      </c>
      <c r="M38" s="12"/>
    </row>
    <row r="39" ht="9" customHeight="1">
      <c r="A39" s="160">
        <v>11</v>
      </c>
      <c r="B39" t="s" s="44">
        <v>52</v>
      </c>
      <c r="C39" s="45"/>
      <c r="D39" s="46">
        <v>63.6</v>
      </c>
      <c r="E39" s="47">
        <v>177</v>
      </c>
      <c r="F39" s="48">
        <v>44</v>
      </c>
      <c r="G39" s="49"/>
      <c r="H39" s="30"/>
      <c r="I39" s="20">
        <v>53.5</v>
      </c>
      <c r="J39" s="20">
        <v>68.3</v>
      </c>
      <c r="K39" s="21">
        <f>D39+H39+I39+J39</f>
        <v>185.4</v>
      </c>
      <c r="L39" s="22">
        <f>K39/COUNT(D39,H39,I39,J39)</f>
        <v>61.79999999999999</v>
      </c>
      <c r="M39" s="12"/>
    </row>
    <row r="40" ht="9" customHeight="1">
      <c r="A40" s="135">
        <v>409</v>
      </c>
      <c r="B40" t="s" s="180">
        <v>53</v>
      </c>
      <c r="C40" s="181"/>
      <c r="D40" s="182">
        <v>56.7</v>
      </c>
      <c r="E40" s="183">
        <v>194</v>
      </c>
      <c r="F40" s="184">
        <v>51</v>
      </c>
      <c r="G40" s="185"/>
      <c r="H40" s="20">
        <v>58.2</v>
      </c>
      <c r="I40" s="20">
        <v>61.4</v>
      </c>
      <c r="J40" s="20">
        <v>70.7</v>
      </c>
      <c r="K40" s="21">
        <f>D40+H40+I40+J40</f>
        <v>247</v>
      </c>
      <c r="L40" s="22">
        <f>K40/COUNT(D40,H40,I40,J40)</f>
        <v>61.75</v>
      </c>
      <c r="M40" s="12"/>
    </row>
    <row r="41" ht="9" customHeight="1">
      <c r="A41" s="142">
        <v>444</v>
      </c>
      <c r="B41" t="s" s="186">
        <v>54</v>
      </c>
      <c r="C41" s="187"/>
      <c r="D41" s="188">
        <v>63.6</v>
      </c>
      <c r="E41" s="189">
        <v>143</v>
      </c>
      <c r="F41" s="190">
        <v>37</v>
      </c>
      <c r="G41" s="191"/>
      <c r="H41" s="30"/>
      <c r="I41" s="20">
        <v>54.7</v>
      </c>
      <c r="J41" s="20">
        <v>65.7</v>
      </c>
      <c r="K41" s="21">
        <f>D41+H41+I41+J41</f>
        <v>184</v>
      </c>
      <c r="L41" s="22">
        <f>K41/COUNT(D41,H41,I41,J41)</f>
        <v>61.33333333333334</v>
      </c>
      <c r="M41" s="12"/>
    </row>
    <row r="42" ht="9" customHeight="1">
      <c r="A42" s="31">
        <v>32</v>
      </c>
      <c r="B42" t="s" s="126">
        <v>55</v>
      </c>
      <c r="C42" s="127"/>
      <c r="D42" s="128">
        <v>62.8</v>
      </c>
      <c r="E42" s="129">
        <v>182</v>
      </c>
      <c r="F42" s="158">
        <v>49</v>
      </c>
      <c r="G42" s="131"/>
      <c r="H42" s="30"/>
      <c r="I42" s="20">
        <v>51.6</v>
      </c>
      <c r="J42" s="20">
        <v>69.3</v>
      </c>
      <c r="K42" s="21">
        <f>D42+H42+I42+J42</f>
        <v>183.7</v>
      </c>
      <c r="L42" s="22">
        <f>K42/COUNT(D42,H42,I42,J42)</f>
        <v>61.23333333333333</v>
      </c>
      <c r="M42" s="12"/>
    </row>
    <row r="43" ht="9" customHeight="1">
      <c r="A43" s="23">
        <v>133</v>
      </c>
      <c r="B43" t="s" s="132">
        <v>56</v>
      </c>
      <c r="C43" s="52"/>
      <c r="D43" s="133">
        <v>57.4</v>
      </c>
      <c r="E43" s="134">
        <v>209</v>
      </c>
      <c r="F43" s="55">
        <v>37</v>
      </c>
      <c r="G43" s="56"/>
      <c r="H43" s="30"/>
      <c r="I43" s="20">
        <v>58.6</v>
      </c>
      <c r="J43" s="20">
        <v>67.7</v>
      </c>
      <c r="K43" s="21">
        <f>D43+H43+I43+J43</f>
        <v>183.7</v>
      </c>
      <c r="L43" s="22">
        <f>K43/COUNT(D43,H43,I43,J43)</f>
        <v>61.23333333333333</v>
      </c>
      <c r="M43" s="12"/>
    </row>
    <row r="44" ht="9" customHeight="1">
      <c r="A44" s="31">
        <v>377</v>
      </c>
      <c r="B44" t="s" s="136">
        <v>57</v>
      </c>
      <c r="C44" s="137"/>
      <c r="D44" s="138">
        <v>57.8</v>
      </c>
      <c r="E44" s="139">
        <v>206</v>
      </c>
      <c r="F44" s="140">
        <v>36</v>
      </c>
      <c r="G44" s="141"/>
      <c r="H44" s="30"/>
      <c r="I44" s="30"/>
      <c r="J44" s="20">
        <v>64.3</v>
      </c>
      <c r="K44" s="21">
        <f>D44+H44+I44+J44</f>
        <v>122.1</v>
      </c>
      <c r="L44" s="22">
        <f>K44/COUNT(D44,H44,I44,J44)</f>
        <v>61.05</v>
      </c>
      <c r="M44" s="12"/>
    </row>
    <row r="45" ht="9" customHeight="1">
      <c r="A45" s="97">
        <v>308</v>
      </c>
      <c r="B45" t="s" s="192">
        <v>58</v>
      </c>
      <c r="C45" s="175"/>
      <c r="D45" s="193">
        <v>53.8</v>
      </c>
      <c r="E45" s="194">
        <v>177</v>
      </c>
      <c r="F45" s="178">
        <v>56</v>
      </c>
      <c r="G45" s="179"/>
      <c r="H45" s="20">
        <v>72.8</v>
      </c>
      <c r="I45" s="20">
        <v>57.3</v>
      </c>
      <c r="J45" s="20">
        <v>60.2</v>
      </c>
      <c r="K45" s="21">
        <f>D45+H45+I45+J45</f>
        <v>244.1</v>
      </c>
      <c r="L45" s="22">
        <f>K45/COUNT(D45,H45,I45,J45)</f>
        <v>61.02499999999999</v>
      </c>
      <c r="M45" s="12"/>
    </row>
    <row r="46" ht="9" customHeight="1">
      <c r="A46" s="97">
        <v>293</v>
      </c>
      <c r="B46" t="s" s="44">
        <v>59</v>
      </c>
      <c r="C46" s="45"/>
      <c r="D46" s="46">
        <v>64.2</v>
      </c>
      <c r="E46" s="47">
        <v>142</v>
      </c>
      <c r="F46" s="48">
        <v>39</v>
      </c>
      <c r="G46" s="49"/>
      <c r="H46" s="30"/>
      <c r="I46" s="20">
        <v>50.9</v>
      </c>
      <c r="J46" s="20">
        <v>67.5</v>
      </c>
      <c r="K46" s="21">
        <f>D46+H46+I46+J46</f>
        <v>182.6</v>
      </c>
      <c r="L46" s="22">
        <f>K46/COUNT(D46,H46,I46,J46)</f>
        <v>60.86666666666667</v>
      </c>
      <c r="M46" s="12"/>
    </row>
    <row r="47" ht="9" customHeight="1">
      <c r="A47" s="97">
        <v>288</v>
      </c>
      <c r="B47" t="s" s="132">
        <v>60</v>
      </c>
      <c r="C47" s="52"/>
      <c r="D47" s="133">
        <v>67.7</v>
      </c>
      <c r="E47" s="134">
        <v>150</v>
      </c>
      <c r="F47" s="55">
        <v>67</v>
      </c>
      <c r="G47" s="56"/>
      <c r="H47" s="30"/>
      <c r="I47" s="20">
        <v>56.1</v>
      </c>
      <c r="J47" s="20">
        <v>58.3</v>
      </c>
      <c r="K47" s="21">
        <f>D47+H47+I47+J47</f>
        <v>182.1</v>
      </c>
      <c r="L47" s="22">
        <f>K47/COUNT(D47,H47,I47,J47)</f>
        <v>60.70000000000001</v>
      </c>
      <c r="M47" s="12"/>
    </row>
    <row r="48" ht="9" customHeight="1">
      <c r="A48" s="160">
        <v>301</v>
      </c>
      <c r="B48" t="s" s="192">
        <v>61</v>
      </c>
      <c r="C48" s="175"/>
      <c r="D48" s="193">
        <v>51.1</v>
      </c>
      <c r="E48" s="194">
        <v>172</v>
      </c>
      <c r="F48" s="195">
        <v>12</v>
      </c>
      <c r="G48" s="179"/>
      <c r="H48" s="30"/>
      <c r="I48" s="20">
        <v>50.8</v>
      </c>
      <c r="J48" s="20">
        <v>80.09999999999999</v>
      </c>
      <c r="K48" s="21">
        <f>D48+H48+I48+J48</f>
        <v>182</v>
      </c>
      <c r="L48" s="22">
        <f>K48/COUNT(D48,H48,I48,J48)</f>
        <v>60.66666666666666</v>
      </c>
      <c r="M48" s="12"/>
    </row>
    <row r="49" ht="9" customHeight="1">
      <c r="A49" s="71">
        <v>4</v>
      </c>
      <c r="B49" t="s" s="161">
        <v>62</v>
      </c>
      <c r="C49" s="162"/>
      <c r="D49" s="163">
        <v>55.4</v>
      </c>
      <c r="E49" s="164">
        <v>207</v>
      </c>
      <c r="F49" s="165">
        <v>42</v>
      </c>
      <c r="G49" s="166"/>
      <c r="H49" s="30"/>
      <c r="I49" s="20">
        <v>53.7</v>
      </c>
      <c r="J49" s="20">
        <v>72.7</v>
      </c>
      <c r="K49" s="21">
        <f>D49+H49+I49+J49</f>
        <v>181.8</v>
      </c>
      <c r="L49" s="22">
        <f>K49/COUNT(D49,H49,I49,J49)</f>
        <v>60.6</v>
      </c>
      <c r="M49" s="12"/>
    </row>
    <row r="50" ht="9" customHeight="1">
      <c r="A50" s="97">
        <v>276</v>
      </c>
      <c r="B50" t="s" s="196">
        <v>63</v>
      </c>
      <c r="C50" s="107"/>
      <c r="D50" s="197">
        <v>63.3</v>
      </c>
      <c r="E50" s="198">
        <v>160</v>
      </c>
      <c r="F50" s="110">
        <v>101</v>
      </c>
      <c r="G50" s="111"/>
      <c r="H50" s="20">
        <v>65.09999999999999</v>
      </c>
      <c r="I50" s="20">
        <v>49.3</v>
      </c>
      <c r="J50" s="20">
        <v>64.7</v>
      </c>
      <c r="K50" s="21">
        <f>D50+H50+I50+J50</f>
        <v>242.4</v>
      </c>
      <c r="L50" s="22">
        <f>K50/COUNT(D50,H50,I50,J50)</f>
        <v>60.59999999999999</v>
      </c>
      <c r="M50" s="12"/>
    </row>
    <row r="51" ht="9" customHeight="1">
      <c r="A51" s="23">
        <v>21</v>
      </c>
      <c r="B51" t="s" s="14">
        <v>64</v>
      </c>
      <c r="C51" s="15"/>
      <c r="D51" s="16">
        <v>63.3</v>
      </c>
      <c r="E51" t="s" s="199">
        <v>65</v>
      </c>
      <c r="F51" s="200">
        <v>40</v>
      </c>
      <c r="G51" s="19"/>
      <c r="H51" s="30"/>
      <c r="I51" s="20">
        <v>53.1</v>
      </c>
      <c r="J51" s="20">
        <v>65.2</v>
      </c>
      <c r="K51" s="21">
        <f>D51+H51+I51+J51</f>
        <v>181.6</v>
      </c>
      <c r="L51" s="22">
        <f>K51/COUNT(D51,H51,I51,J51)</f>
        <v>60.53333333333334</v>
      </c>
      <c r="M51" s="12"/>
    </row>
    <row r="52" ht="9" customHeight="1">
      <c r="A52" s="31">
        <v>322</v>
      </c>
      <c r="B52" t="s" s="196">
        <v>66</v>
      </c>
      <c r="C52" s="107"/>
      <c r="D52" s="197">
        <v>58.9</v>
      </c>
      <c r="E52" s="198">
        <v>213</v>
      </c>
      <c r="F52" s="110">
        <v>65</v>
      </c>
      <c r="G52" s="111"/>
      <c r="H52" s="20">
        <v>62.5</v>
      </c>
      <c r="I52" s="20">
        <v>57.9</v>
      </c>
      <c r="J52" s="20">
        <v>62.4</v>
      </c>
      <c r="K52" s="21">
        <f>D52+H52+I52+J52</f>
        <v>241.7</v>
      </c>
      <c r="L52" s="22">
        <f>K52/COUNT(D52,H52,I52,J52)</f>
        <v>60.425</v>
      </c>
      <c r="M52" s="12"/>
    </row>
    <row r="53" ht="9" customHeight="1">
      <c r="A53" s="105">
        <v>131</v>
      </c>
      <c r="B53" t="s" s="201">
        <v>67</v>
      </c>
      <c r="C53" s="127"/>
      <c r="D53" s="202">
        <v>57</v>
      </c>
      <c r="E53" s="203">
        <v>215</v>
      </c>
      <c r="F53" s="158">
        <v>29</v>
      </c>
      <c r="G53" s="131"/>
      <c r="H53" s="30"/>
      <c r="I53" s="20">
        <v>54.4</v>
      </c>
      <c r="J53" s="20">
        <v>69.8</v>
      </c>
      <c r="K53" s="21">
        <f>D53+H53+I53+J53</f>
        <v>181.2</v>
      </c>
      <c r="L53" s="22">
        <f>K53/COUNT(D53,H53,I53,J53)</f>
        <v>60.4</v>
      </c>
      <c r="M53" s="12"/>
    </row>
    <row r="54" ht="9" customHeight="1">
      <c r="A54" s="204">
        <v>290</v>
      </c>
      <c r="B54" t="s" s="65">
        <v>68</v>
      </c>
      <c r="C54" s="66"/>
      <c r="D54" s="67">
        <v>57.5</v>
      </c>
      <c r="E54" s="68">
        <v>184</v>
      </c>
      <c r="F54" s="69">
        <v>74</v>
      </c>
      <c r="G54" s="70"/>
      <c r="H54" s="20">
        <v>68.59999999999999</v>
      </c>
      <c r="I54" s="20">
        <v>53.3</v>
      </c>
      <c r="J54" s="20">
        <v>62.2</v>
      </c>
      <c r="K54" s="21">
        <f>D54+H54+I54+J54</f>
        <v>241.6</v>
      </c>
      <c r="L54" s="22">
        <f>K54/COUNT(D54,H54,I54,J54)</f>
        <v>60.39999999999999</v>
      </c>
      <c r="M54" s="12"/>
    </row>
    <row r="55" ht="9" customHeight="1">
      <c r="A55" s="71">
        <v>334</v>
      </c>
      <c r="B55" t="s" s="44">
        <v>69</v>
      </c>
      <c r="C55" s="45"/>
      <c r="D55" s="46">
        <v>65.2</v>
      </c>
      <c r="E55" s="47">
        <v>176</v>
      </c>
      <c r="F55" s="48">
        <v>42</v>
      </c>
      <c r="G55" s="49"/>
      <c r="H55" s="30"/>
      <c r="I55" s="20">
        <v>54.4</v>
      </c>
      <c r="J55" s="20">
        <v>61.3</v>
      </c>
      <c r="K55" s="21">
        <f>D55+H55+I55+J55</f>
        <v>180.9</v>
      </c>
      <c r="L55" s="22">
        <f>K55/COUNT(D55,H55,I55,J55)</f>
        <v>60.29999999999999</v>
      </c>
      <c r="M55" s="12"/>
    </row>
    <row r="56" ht="9" customHeight="1">
      <c r="A56" s="97">
        <v>26</v>
      </c>
      <c r="B56" t="s" s="126">
        <v>70</v>
      </c>
      <c r="C56" s="127"/>
      <c r="D56" s="128">
        <v>61.9</v>
      </c>
      <c r="E56" s="129">
        <v>203</v>
      </c>
      <c r="F56" s="158">
        <v>63</v>
      </c>
      <c r="G56" s="131"/>
      <c r="H56" s="30"/>
      <c r="I56" s="20">
        <v>46.1</v>
      </c>
      <c r="J56" s="20">
        <v>72.7</v>
      </c>
      <c r="K56" s="21">
        <f>D56+H56+I56+J56</f>
        <v>180.7</v>
      </c>
      <c r="L56" s="22">
        <f>K56/COUNT(D56,H56,I56,J56)</f>
        <v>60.23333333333333</v>
      </c>
      <c r="M56" s="12"/>
    </row>
    <row r="57" ht="9" customHeight="1">
      <c r="A57" s="23">
        <v>13</v>
      </c>
      <c r="B57" t="s" s="205">
        <v>71</v>
      </c>
      <c r="C57" s="206"/>
      <c r="D57" s="207">
        <v>60.8</v>
      </c>
      <c r="E57" t="s" s="208">
        <v>72</v>
      </c>
      <c r="F57" s="209">
        <v>34</v>
      </c>
      <c r="G57" s="210"/>
      <c r="H57" s="30"/>
      <c r="I57" s="20">
        <v>48.2</v>
      </c>
      <c r="J57" s="20">
        <v>71.59999999999999</v>
      </c>
      <c r="K57" s="21">
        <f>D57+H57+I57+J57</f>
        <v>180.6</v>
      </c>
      <c r="L57" s="22">
        <f>K57/COUNT(D57,H57,I57,J57)</f>
        <v>60.2</v>
      </c>
      <c r="M57" s="12"/>
    </row>
    <row r="58" ht="9" customHeight="1">
      <c r="A58" s="31">
        <v>332</v>
      </c>
      <c r="B58" t="s" s="211">
        <v>73</v>
      </c>
      <c r="C58" s="212"/>
      <c r="D58" s="213">
        <v>56.4</v>
      </c>
      <c r="E58" s="214">
        <v>179</v>
      </c>
      <c r="F58" s="215">
        <v>53</v>
      </c>
      <c r="G58" s="216"/>
      <c r="H58" s="30"/>
      <c r="I58" s="20">
        <v>60.7</v>
      </c>
      <c r="J58" s="20">
        <v>63.5</v>
      </c>
      <c r="K58" s="21">
        <f>D58+H58+I58+J58</f>
        <v>180.6</v>
      </c>
      <c r="L58" s="22">
        <f>K58/COUNT(D58,H58,I58,J58)</f>
        <v>60.2</v>
      </c>
      <c r="M58" s="12"/>
    </row>
    <row r="59" ht="9" customHeight="1">
      <c r="A59" s="13">
        <v>315</v>
      </c>
      <c r="B59" t="s" s="167">
        <v>74</v>
      </c>
      <c r="C59" s="168"/>
      <c r="D59" s="26">
        <v>59</v>
      </c>
      <c r="E59" s="27">
        <v>195</v>
      </c>
      <c r="F59" s="28">
        <v>68</v>
      </c>
      <c r="G59" s="29"/>
      <c r="H59" s="30"/>
      <c r="I59" s="20">
        <v>58.6</v>
      </c>
      <c r="J59" s="20">
        <v>62.8</v>
      </c>
      <c r="K59" s="21">
        <f>D59+H59+I59+J59</f>
        <v>180.4</v>
      </c>
      <c r="L59" s="22">
        <f>K59/COUNT(D59,H59,I59,J59)</f>
        <v>60.13333333333333</v>
      </c>
      <c r="M59" s="12"/>
    </row>
    <row r="60" ht="9" customHeight="1">
      <c r="A60" s="13">
        <v>55</v>
      </c>
      <c r="B60" t="s" s="196">
        <v>75</v>
      </c>
      <c r="C60" s="107"/>
      <c r="D60" s="197">
        <v>60.4</v>
      </c>
      <c r="E60" t="s" s="217">
        <v>76</v>
      </c>
      <c r="F60" t="s" s="218">
        <v>77</v>
      </c>
      <c r="G60" s="111"/>
      <c r="H60" s="30"/>
      <c r="I60" s="20">
        <v>54.6</v>
      </c>
      <c r="J60" s="20">
        <v>65.3</v>
      </c>
      <c r="K60" s="21">
        <f>D60+H60+I60+J60</f>
        <v>180.3</v>
      </c>
      <c r="L60" s="22">
        <f>K60/COUNT(D60,H60,I60,J60)</f>
        <v>60.1</v>
      </c>
      <c r="M60" s="12"/>
    </row>
    <row r="61" ht="9" customHeight="1">
      <c r="A61" s="97">
        <v>263</v>
      </c>
      <c r="B61" t="s" s="219">
        <v>78</v>
      </c>
      <c r="C61" s="220"/>
      <c r="D61" s="221">
        <v>59.2</v>
      </c>
      <c r="E61" s="222">
        <v>172</v>
      </c>
      <c r="F61" s="223">
        <v>35</v>
      </c>
      <c r="G61" s="224"/>
      <c r="H61" s="20">
        <v>67.90000000000001</v>
      </c>
      <c r="I61" s="20">
        <v>53.5</v>
      </c>
      <c r="J61" s="20">
        <v>59.6</v>
      </c>
      <c r="K61" s="21">
        <f>D61+H61+I61+J61</f>
        <v>240.2</v>
      </c>
      <c r="L61" s="22">
        <f>K61/COUNT(D61,H61,I61,J61)</f>
        <v>60.05</v>
      </c>
      <c r="M61" s="12"/>
    </row>
    <row r="62" ht="9" customHeight="1">
      <c r="A62" s="160">
        <v>363</v>
      </c>
      <c r="B62" t="s" s="225">
        <v>79</v>
      </c>
      <c r="C62" s="226"/>
      <c r="D62" s="227">
        <v>57.1</v>
      </c>
      <c r="E62" s="228">
        <v>170</v>
      </c>
      <c r="F62" s="229">
        <v>4</v>
      </c>
      <c r="G62" t="s" s="230">
        <v>80</v>
      </c>
      <c r="H62" s="84">
        <v>63</v>
      </c>
      <c r="I62" s="30"/>
      <c r="J62" s="30"/>
      <c r="K62" s="21">
        <f>D62+H62+I62+J62</f>
        <v>120.1</v>
      </c>
      <c r="L62" s="22">
        <f>K62/COUNT(D62,H62,I62,J62)</f>
        <v>60.05</v>
      </c>
      <c r="M62" s="12"/>
    </row>
    <row r="63" ht="9" customHeight="1">
      <c r="A63" s="231">
        <v>84</v>
      </c>
      <c r="B63" t="s" s="232">
        <v>81</v>
      </c>
      <c r="C63" s="45"/>
      <c r="D63" s="233">
        <v>59.9</v>
      </c>
      <c r="E63" s="234">
        <v>183</v>
      </c>
      <c r="F63" s="48">
        <v>70</v>
      </c>
      <c r="G63" s="49"/>
      <c r="H63" s="20">
        <v>70.59999999999999</v>
      </c>
      <c r="I63" s="20">
        <v>52.2</v>
      </c>
      <c r="J63" s="20">
        <v>57.3</v>
      </c>
      <c r="K63" s="21">
        <f>D63+H63+I63+J63</f>
        <v>240</v>
      </c>
      <c r="L63" s="22">
        <f>K63/COUNT(D63,H63,I63,J63)</f>
        <v>60</v>
      </c>
      <c r="M63" s="12"/>
    </row>
    <row r="64" ht="9" customHeight="1">
      <c r="A64" s="13">
        <v>305</v>
      </c>
      <c r="B64" t="s" s="205">
        <v>82</v>
      </c>
      <c r="C64" s="206"/>
      <c r="D64" s="207">
        <v>71.59999999999999</v>
      </c>
      <c r="E64" s="235">
        <v>160</v>
      </c>
      <c r="F64" s="209">
        <v>69</v>
      </c>
      <c r="G64" s="210"/>
      <c r="H64" s="30"/>
      <c r="I64" s="20">
        <v>51.4</v>
      </c>
      <c r="J64" s="84">
        <v>57</v>
      </c>
      <c r="K64" s="21">
        <f>D64+H64+I64+J64</f>
        <v>180</v>
      </c>
      <c r="L64" s="22">
        <f>K64/COUNT(D64,H64,I64,J64)</f>
        <v>60</v>
      </c>
      <c r="M64" s="12"/>
    </row>
    <row r="65" ht="9" customHeight="1">
      <c r="A65" s="204">
        <v>280</v>
      </c>
      <c r="B65" t="s" s="211">
        <v>83</v>
      </c>
      <c r="C65" s="212"/>
      <c r="D65" s="213">
        <v>60.3</v>
      </c>
      <c r="E65" s="214">
        <v>180</v>
      </c>
      <c r="F65" s="215">
        <v>42</v>
      </c>
      <c r="G65" s="216"/>
      <c r="H65" s="20">
        <v>66.8</v>
      </c>
      <c r="I65" s="20">
        <v>54.7</v>
      </c>
      <c r="J65" s="20">
        <v>58.1</v>
      </c>
      <c r="K65" s="21">
        <f>D65+H65+I65+J65</f>
        <v>239.9</v>
      </c>
      <c r="L65" s="22">
        <f>K65/COUNT(D65,H65,I65,J65)</f>
        <v>59.975</v>
      </c>
      <c r="M65" s="12"/>
    </row>
    <row r="66" ht="9" customHeight="1">
      <c r="A66" s="142">
        <v>39</v>
      </c>
      <c r="B66" t="s" s="167">
        <v>84</v>
      </c>
      <c r="C66" s="168"/>
      <c r="D66" s="26">
        <v>57.5</v>
      </c>
      <c r="E66" s="27">
        <v>140</v>
      </c>
      <c r="F66" s="28">
        <v>38</v>
      </c>
      <c r="G66" s="29"/>
      <c r="H66" s="30"/>
      <c r="I66" s="20">
        <v>43.2</v>
      </c>
      <c r="J66" s="20">
        <v>79.09999999999999</v>
      </c>
      <c r="K66" s="21">
        <f>D66+H66+I66+J66</f>
        <v>179.8</v>
      </c>
      <c r="L66" s="22">
        <f>K66/COUNT(D66,H66,I66,J66)</f>
        <v>59.93333333333334</v>
      </c>
      <c r="M66" s="12"/>
    </row>
    <row r="67" ht="9" customHeight="1">
      <c r="A67" s="31">
        <v>382</v>
      </c>
      <c r="B67" t="s" s="149">
        <v>85</v>
      </c>
      <c r="C67" s="150"/>
      <c r="D67" s="151">
        <v>57.3</v>
      </c>
      <c r="E67" s="152">
        <v>143</v>
      </c>
      <c r="F67" s="236">
        <v>14</v>
      </c>
      <c r="G67" s="154"/>
      <c r="H67" s="30"/>
      <c r="I67" s="20">
        <v>52.7</v>
      </c>
      <c r="J67" s="20">
        <v>69.8</v>
      </c>
      <c r="K67" s="21">
        <f>D67+H67+I67+J67</f>
        <v>179.8</v>
      </c>
      <c r="L67" s="22">
        <f>K67/COUNT(D67,H67,I67,J67)</f>
        <v>59.93333333333334</v>
      </c>
      <c r="M67" s="12"/>
    </row>
    <row r="68" ht="9" customHeight="1">
      <c r="A68" s="13">
        <v>190</v>
      </c>
      <c r="B68" t="s" s="58">
        <v>86</v>
      </c>
      <c r="C68" s="59"/>
      <c r="D68" s="60">
        <v>58.5</v>
      </c>
      <c r="E68" s="61">
        <v>178</v>
      </c>
      <c r="F68" s="62">
        <v>40</v>
      </c>
      <c r="G68" s="63"/>
      <c r="H68" s="30"/>
      <c r="I68" s="20">
        <v>54.7</v>
      </c>
      <c r="J68" s="20">
        <v>66.5</v>
      </c>
      <c r="K68" s="21">
        <f>D68+H68+I68+J68</f>
        <v>179.7</v>
      </c>
      <c r="L68" s="22">
        <f>K68/COUNT(D68,H68,I68,J68)</f>
        <v>59.9</v>
      </c>
      <c r="M68" s="12"/>
    </row>
    <row r="69" ht="9" customHeight="1">
      <c r="A69" s="13">
        <v>30</v>
      </c>
      <c r="B69" t="s" s="126">
        <v>87</v>
      </c>
      <c r="C69" s="127"/>
      <c r="D69" s="128">
        <v>58.9</v>
      </c>
      <c r="E69" s="237">
        <v>20.2</v>
      </c>
      <c r="F69" s="158">
        <v>65</v>
      </c>
      <c r="G69" s="131"/>
      <c r="H69" s="20">
        <v>74.8</v>
      </c>
      <c r="I69" s="20">
        <v>45.2</v>
      </c>
      <c r="J69" s="20">
        <v>60.2</v>
      </c>
      <c r="K69" s="21">
        <f>D69+H69+I69+J69</f>
        <v>239.1</v>
      </c>
      <c r="L69" s="22">
        <f>K69/COUNT(D69,H69,I69,J69)</f>
        <v>59.77499999999999</v>
      </c>
      <c r="M69" s="12"/>
    </row>
    <row r="70" ht="9" customHeight="1">
      <c r="A70" s="160">
        <v>321</v>
      </c>
      <c r="B70" t="s" s="126">
        <v>88</v>
      </c>
      <c r="C70" s="127"/>
      <c r="D70" s="128">
        <v>53.5</v>
      </c>
      <c r="E70" s="129">
        <v>139</v>
      </c>
      <c r="F70" s="158">
        <v>44</v>
      </c>
      <c r="G70" s="131"/>
      <c r="H70" s="30"/>
      <c r="I70" s="84">
        <v>54</v>
      </c>
      <c r="J70" s="20">
        <v>71.7</v>
      </c>
      <c r="K70" s="21">
        <f>D70+H70+I70+J70</f>
        <v>179.2</v>
      </c>
      <c r="L70" s="22">
        <f>K70/COUNT(D70,H70,I70,J70)</f>
        <v>59.73333333333333</v>
      </c>
      <c r="M70" s="12"/>
    </row>
    <row r="71" ht="9" customHeight="1">
      <c r="A71" s="71">
        <v>54</v>
      </c>
      <c r="B71" t="s" s="126">
        <v>89</v>
      </c>
      <c r="C71" s="127"/>
      <c r="D71" s="128">
        <v>58.3</v>
      </c>
      <c r="E71" s="129">
        <v>193</v>
      </c>
      <c r="F71" t="s" s="238">
        <v>90</v>
      </c>
      <c r="G71" s="131"/>
      <c r="H71" s="30"/>
      <c r="I71" s="20">
        <v>54.7</v>
      </c>
      <c r="J71" s="20">
        <v>66.09999999999999</v>
      </c>
      <c r="K71" s="21">
        <f>D71+H71+I71+J71</f>
        <v>179.1</v>
      </c>
      <c r="L71" s="22">
        <f>K71/COUNT(D71,H71,I71,J71)</f>
        <v>59.7</v>
      </c>
      <c r="M71" s="12"/>
    </row>
    <row r="72" ht="9" customHeight="1">
      <c r="A72" s="105">
        <v>96</v>
      </c>
      <c r="B72" t="s" s="201">
        <v>91</v>
      </c>
      <c r="C72" s="127"/>
      <c r="D72" s="202">
        <v>61.6</v>
      </c>
      <c r="E72" s="203">
        <v>184</v>
      </c>
      <c r="F72" s="158">
        <v>31</v>
      </c>
      <c r="G72" s="131"/>
      <c r="H72" s="30"/>
      <c r="I72" s="20">
        <v>54.8</v>
      </c>
      <c r="J72" s="20">
        <v>62.4</v>
      </c>
      <c r="K72" s="21">
        <f>D72+H72+I72+J72</f>
        <v>178.8</v>
      </c>
      <c r="L72" s="22">
        <f>K72/COUNT(D72,H72,I72,J72)</f>
        <v>59.6</v>
      </c>
      <c r="M72" s="12"/>
    </row>
    <row r="73" ht="9" customHeight="1">
      <c r="A73" s="125">
        <v>135</v>
      </c>
      <c r="B73" t="s" s="126">
        <v>92</v>
      </c>
      <c r="C73" s="127"/>
      <c r="D73" s="128">
        <v>53.1</v>
      </c>
      <c r="E73" s="129">
        <v>207</v>
      </c>
      <c r="F73" s="158">
        <v>53</v>
      </c>
      <c r="G73" s="131"/>
      <c r="H73" s="20">
        <v>68.8</v>
      </c>
      <c r="I73" s="20">
        <v>47.4</v>
      </c>
      <c r="J73" s="20">
        <v>68.8</v>
      </c>
      <c r="K73" s="21">
        <f>D73+H73+I73+J73</f>
        <v>238.1</v>
      </c>
      <c r="L73" s="22">
        <f>K73/COUNT(D73,H73,I73,J73)</f>
        <v>59.52500000000001</v>
      </c>
      <c r="M73" s="12"/>
    </row>
    <row r="74" ht="9" customHeight="1">
      <c r="A74" s="57">
        <v>277</v>
      </c>
      <c r="B74" t="s" s="239">
        <v>93</v>
      </c>
      <c r="C74" s="240"/>
      <c r="D74" s="87">
        <v>62.5</v>
      </c>
      <c r="E74" s="88">
        <v>214</v>
      </c>
      <c r="F74" s="89">
        <v>40</v>
      </c>
      <c r="G74" s="90"/>
      <c r="H74" s="20">
        <v>64.40000000000001</v>
      </c>
      <c r="I74" s="20">
        <v>48.5</v>
      </c>
      <c r="J74" s="20">
        <v>62.7</v>
      </c>
      <c r="K74" s="21">
        <f>D74+H74+I74+J74</f>
        <v>238.1</v>
      </c>
      <c r="L74" s="22">
        <f>K74/COUNT(D74,H74,I74,J74)</f>
        <v>59.52500000000001</v>
      </c>
      <c r="M74" s="12"/>
    </row>
    <row r="75" ht="9" customHeight="1">
      <c r="A75" s="57">
        <v>2</v>
      </c>
      <c r="B75" t="s" s="241">
        <v>94</v>
      </c>
      <c r="C75" s="242"/>
      <c r="D75" s="243">
        <v>57.9</v>
      </c>
      <c r="E75" s="244">
        <v>246</v>
      </c>
      <c r="F75" s="245">
        <v>22</v>
      </c>
      <c r="G75" s="246"/>
      <c r="H75" s="30"/>
      <c r="I75" s="84">
        <v>51.1</v>
      </c>
      <c r="J75" s="20">
        <v>69.5</v>
      </c>
      <c r="K75" s="21">
        <f>D75+H75+I75+J75</f>
        <v>178.5</v>
      </c>
      <c r="L75" s="22">
        <f>K75/COUNT(D75,H75,I75,J75)</f>
        <v>59.5</v>
      </c>
      <c r="M75" s="12"/>
    </row>
    <row r="76" ht="9" customHeight="1">
      <c r="A76" s="169">
        <v>77</v>
      </c>
      <c r="B76" t="s" s="247">
        <v>95</v>
      </c>
      <c r="C76" s="248"/>
      <c r="D76" s="249">
        <v>62.2</v>
      </c>
      <c r="E76" s="250">
        <v>149</v>
      </c>
      <c r="F76" s="251">
        <v>36</v>
      </c>
      <c r="G76" s="252"/>
      <c r="H76" s="30"/>
      <c r="I76" s="20">
        <v>57.8</v>
      </c>
      <c r="J76" s="20">
        <v>58.5</v>
      </c>
      <c r="K76" s="21">
        <f>D76+H76+I76+J76</f>
        <v>178.5</v>
      </c>
      <c r="L76" s="22">
        <f>K76/COUNT(D76,H76,I76,J76)</f>
        <v>59.5</v>
      </c>
      <c r="M76" s="12"/>
    </row>
    <row r="77" ht="9" customHeight="1">
      <c r="A77" s="13">
        <v>395</v>
      </c>
      <c r="B77" t="s" s="167">
        <v>96</v>
      </c>
      <c r="C77" s="168"/>
      <c r="D77" s="26">
        <v>67.90000000000001</v>
      </c>
      <c r="E77" s="27">
        <v>179</v>
      </c>
      <c r="F77" s="253">
        <v>12</v>
      </c>
      <c r="G77" s="29"/>
      <c r="H77" s="30"/>
      <c r="I77" s="20">
        <v>54.3</v>
      </c>
      <c r="J77" s="20">
        <v>56.3</v>
      </c>
      <c r="K77" s="21">
        <f>D77+H77+I77+J77</f>
        <v>178.5</v>
      </c>
      <c r="L77" s="22">
        <f>K77/COUNT(D77,H77,I77,J77)</f>
        <v>59.5</v>
      </c>
      <c r="M77" s="12"/>
    </row>
    <row r="78" ht="9" customHeight="1">
      <c r="A78" s="97">
        <v>53</v>
      </c>
      <c r="B78" t="s" s="254">
        <v>97</v>
      </c>
      <c r="C78" s="255"/>
      <c r="D78" s="256">
        <v>53.5</v>
      </c>
      <c r="E78" s="257">
        <v>207</v>
      </c>
      <c r="F78" s="258">
        <v>36</v>
      </c>
      <c r="G78" s="259"/>
      <c r="H78" s="84">
        <v>63</v>
      </c>
      <c r="I78" s="20">
        <v>56.8</v>
      </c>
      <c r="J78" s="20">
        <v>64.40000000000001</v>
      </c>
      <c r="K78" s="21">
        <f>D78+H78+I78+J78</f>
        <v>237.7</v>
      </c>
      <c r="L78" s="22">
        <f>K78/COUNT(D78,H78,I78,J78)</f>
        <v>59.425</v>
      </c>
      <c r="M78" s="12"/>
    </row>
    <row r="79" ht="9" customHeight="1">
      <c r="A79" s="97">
        <v>291</v>
      </c>
      <c r="B79" t="s" s="260">
        <v>98</v>
      </c>
      <c r="C79" s="261"/>
      <c r="D79" s="262">
        <v>59.1</v>
      </c>
      <c r="E79" s="263">
        <v>179</v>
      </c>
      <c r="F79" s="264">
        <v>29</v>
      </c>
      <c r="G79" s="265"/>
      <c r="H79" s="30"/>
      <c r="I79" s="20">
        <v>53.3</v>
      </c>
      <c r="J79" s="20">
        <v>65.7</v>
      </c>
      <c r="K79" s="21">
        <f>D79+H79+I79+J79</f>
        <v>178.1</v>
      </c>
      <c r="L79" s="22">
        <f>K79/COUNT(D79,H79,I79,J79)</f>
        <v>59.36666666666667</v>
      </c>
      <c r="M79" s="12"/>
    </row>
    <row r="80" ht="9" customHeight="1">
      <c r="A80" s="97">
        <v>306</v>
      </c>
      <c r="B80" t="s" s="58">
        <v>99</v>
      </c>
      <c r="C80" s="59"/>
      <c r="D80" s="60">
        <v>60.7</v>
      </c>
      <c r="E80" s="61">
        <v>159</v>
      </c>
      <c r="F80" s="62">
        <v>63</v>
      </c>
      <c r="G80" s="63"/>
      <c r="H80" s="30"/>
      <c r="I80" s="20">
        <v>55.3</v>
      </c>
      <c r="J80" s="20">
        <v>62.1</v>
      </c>
      <c r="K80" s="21">
        <f>D80+H80+I80+J80</f>
        <v>178.1</v>
      </c>
      <c r="L80" s="22">
        <f>K80/COUNT(D80,H80,I80,J80)</f>
        <v>59.36666666666667</v>
      </c>
      <c r="M80" s="12"/>
    </row>
    <row r="81" ht="9" customHeight="1">
      <c r="A81" s="160">
        <v>418</v>
      </c>
      <c r="B81" t="s" s="239">
        <v>100</v>
      </c>
      <c r="C81" s="240"/>
      <c r="D81" s="87">
        <v>56</v>
      </c>
      <c r="E81" s="88">
        <v>187</v>
      </c>
      <c r="F81" s="89">
        <v>39</v>
      </c>
      <c r="G81" s="90"/>
      <c r="H81" s="30"/>
      <c r="I81" s="20">
        <v>50.9</v>
      </c>
      <c r="J81" s="20">
        <v>71.09999999999999</v>
      </c>
      <c r="K81" s="21">
        <f>D81+H81+I81+J81</f>
        <v>178</v>
      </c>
      <c r="L81" s="22">
        <f>K81/COUNT(D81,H81,I81,J81)</f>
        <v>59.33333333333334</v>
      </c>
      <c r="M81" s="12"/>
    </row>
    <row r="82" ht="9" customHeight="1">
      <c r="A82" s="71">
        <v>9</v>
      </c>
      <c r="B82" t="s" s="266">
        <v>101</v>
      </c>
      <c r="C82" s="267"/>
      <c r="D82" s="268">
        <v>67</v>
      </c>
      <c r="E82" s="269">
        <v>178</v>
      </c>
      <c r="F82" s="270">
        <v>39</v>
      </c>
      <c r="G82" s="271"/>
      <c r="H82" s="30"/>
      <c r="I82" s="20">
        <v>48.4</v>
      </c>
      <c r="J82" s="20">
        <v>62.4</v>
      </c>
      <c r="K82" s="21">
        <f>D82+H82+I82+J82</f>
        <v>177.8</v>
      </c>
      <c r="L82" s="22">
        <f>K82/COUNT(D82,H82,I82,J82)</f>
        <v>59.26666666666667</v>
      </c>
      <c r="M82" s="12"/>
    </row>
    <row r="83" ht="9" customHeight="1">
      <c r="A83" s="272">
        <v>106</v>
      </c>
      <c r="B83" t="s" s="273">
        <v>102</v>
      </c>
      <c r="C83" s="274"/>
      <c r="D83" s="275">
        <v>61.4</v>
      </c>
      <c r="E83" s="276">
        <v>172</v>
      </c>
      <c r="F83" s="277">
        <v>11</v>
      </c>
      <c r="G83" s="278"/>
      <c r="H83" s="30"/>
      <c r="I83" s="20">
        <v>55.3</v>
      </c>
      <c r="J83" s="20">
        <v>61.1</v>
      </c>
      <c r="K83" s="21">
        <f>D83+H83+I83+J83</f>
        <v>177.8</v>
      </c>
      <c r="L83" s="22">
        <f>K83/COUNT(D83,H83,I83,J83)</f>
        <v>59.26666666666666</v>
      </c>
      <c r="M83" s="12"/>
    </row>
    <row r="84" ht="9" customHeight="1">
      <c r="A84" s="31">
        <v>142</v>
      </c>
      <c r="B84" t="s" s="126">
        <v>103</v>
      </c>
      <c r="C84" s="127"/>
      <c r="D84" s="128">
        <v>49.7</v>
      </c>
      <c r="E84" s="129">
        <v>154</v>
      </c>
      <c r="F84" s="158">
        <v>29</v>
      </c>
      <c r="G84" s="131"/>
      <c r="H84" s="20">
        <v>61.7</v>
      </c>
      <c r="I84" s="20">
        <v>64.8</v>
      </c>
      <c r="J84" s="20">
        <v>60.4</v>
      </c>
      <c r="K84" s="21">
        <f>D84+H84+I84+J84</f>
        <v>236.6</v>
      </c>
      <c r="L84" s="22">
        <f>K84/COUNT(D84,H84,I84,J84)</f>
        <v>59.15</v>
      </c>
      <c r="M84" s="12"/>
    </row>
    <row r="85" ht="9" customHeight="1">
      <c r="A85" s="13">
        <v>350</v>
      </c>
      <c r="B85" t="s" s="126">
        <v>104</v>
      </c>
      <c r="C85" s="127"/>
      <c r="D85" s="128">
        <v>62</v>
      </c>
      <c r="E85" s="129">
        <v>196</v>
      </c>
      <c r="F85" s="279">
        <v>9</v>
      </c>
      <c r="G85" s="131"/>
      <c r="H85" s="30"/>
      <c r="I85" s="20">
        <v>60.5</v>
      </c>
      <c r="J85" s="20">
        <v>54.9</v>
      </c>
      <c r="K85" s="21">
        <f>D85+H85+I85+J85</f>
        <v>177.4</v>
      </c>
      <c r="L85" s="22">
        <f>K85/COUNT(D85,H85,I85,J85)</f>
        <v>59.13333333333333</v>
      </c>
      <c r="M85" s="12"/>
    </row>
    <row r="86" ht="9" customHeight="1">
      <c r="A86" s="204">
        <v>180</v>
      </c>
      <c r="B86" t="s" s="126">
        <v>105</v>
      </c>
      <c r="C86" s="127"/>
      <c r="D86" s="128">
        <v>55.8</v>
      </c>
      <c r="E86" s="129">
        <v>176</v>
      </c>
      <c r="F86" s="158">
        <v>26</v>
      </c>
      <c r="G86" s="131"/>
      <c r="H86" s="30"/>
      <c r="I86" s="84">
        <v>50</v>
      </c>
      <c r="J86" s="20">
        <v>71.5</v>
      </c>
      <c r="K86" s="21">
        <f>D86+H86+I86+J86</f>
        <v>177.3</v>
      </c>
      <c r="L86" s="22">
        <f>K86/COUNT(D86,H86,I86,J86)</f>
        <v>59.1</v>
      </c>
      <c r="M86" s="12"/>
    </row>
    <row r="87" ht="9" customHeight="1">
      <c r="A87" s="71">
        <v>279</v>
      </c>
      <c r="B87" t="s" s="126">
        <v>106</v>
      </c>
      <c r="C87" s="127"/>
      <c r="D87" s="128">
        <v>63.8</v>
      </c>
      <c r="E87" s="129">
        <v>192</v>
      </c>
      <c r="F87" s="158">
        <v>84</v>
      </c>
      <c r="G87" s="131"/>
      <c r="H87" s="30"/>
      <c r="I87" s="20">
        <v>49.3</v>
      </c>
      <c r="J87" s="20">
        <v>64.09999999999999</v>
      </c>
      <c r="K87" s="21">
        <f>D87+H87+I87+J87</f>
        <v>177.2</v>
      </c>
      <c r="L87" s="22">
        <f>K87/COUNT(D87,H87,I87,J87)</f>
        <v>59.06666666666666</v>
      </c>
      <c r="M87" s="12"/>
    </row>
    <row r="88" ht="9" customHeight="1">
      <c r="A88" s="97">
        <v>23</v>
      </c>
      <c r="B88" t="s" s="126">
        <v>107</v>
      </c>
      <c r="C88" s="127"/>
      <c r="D88" s="128">
        <v>55.9</v>
      </c>
      <c r="E88" s="129">
        <v>169</v>
      </c>
      <c r="F88" s="158">
        <v>37</v>
      </c>
      <c r="G88" s="131"/>
      <c r="H88" s="20">
        <v>70.09999999999999</v>
      </c>
      <c r="I88" s="20">
        <v>50.3</v>
      </c>
      <c r="J88" s="20">
        <v>59.9</v>
      </c>
      <c r="K88" s="21">
        <f>D88+H88+I88+J88</f>
        <v>236.2</v>
      </c>
      <c r="L88" s="22">
        <f>K88/COUNT(D88,H88,I88,J88)</f>
        <v>59.05</v>
      </c>
      <c r="M88" s="12"/>
    </row>
    <row r="89" ht="9" customHeight="1">
      <c r="A89" s="160">
        <v>38</v>
      </c>
      <c r="B89" t="s" s="126">
        <v>108</v>
      </c>
      <c r="C89" s="127"/>
      <c r="D89" s="128">
        <v>63.3</v>
      </c>
      <c r="E89" s="129">
        <v>224</v>
      </c>
      <c r="F89" s="158">
        <v>23</v>
      </c>
      <c r="G89" s="131"/>
      <c r="H89" s="30"/>
      <c r="I89" s="20">
        <v>51.5</v>
      </c>
      <c r="J89" s="20">
        <v>62.3</v>
      </c>
      <c r="K89" s="21">
        <f>D89+H89+I89+J89</f>
        <v>177.1</v>
      </c>
      <c r="L89" s="22">
        <f>K89/COUNT(D89,H89,I89,J89)</f>
        <v>59.03333333333333</v>
      </c>
      <c r="M89" s="12"/>
    </row>
    <row r="90" ht="9" customHeight="1">
      <c r="A90" s="231">
        <v>129</v>
      </c>
      <c r="B90" t="s" s="201">
        <v>109</v>
      </c>
      <c r="C90" s="127"/>
      <c r="D90" s="202">
        <v>52.3</v>
      </c>
      <c r="E90" s="203">
        <v>213</v>
      </c>
      <c r="F90" s="158">
        <v>37</v>
      </c>
      <c r="G90" s="131"/>
      <c r="H90" s="30"/>
      <c r="I90" s="20">
        <v>54.6</v>
      </c>
      <c r="J90" s="20">
        <v>70.09999999999999</v>
      </c>
      <c r="K90" s="21">
        <f>D90+H90+I90+J90</f>
        <v>177</v>
      </c>
      <c r="L90" s="22">
        <f>K90/COUNT(D90,H90,I90,J90)</f>
        <v>59</v>
      </c>
      <c r="M90" s="12"/>
    </row>
    <row r="91" ht="9" customHeight="1">
      <c r="A91" s="125">
        <v>285</v>
      </c>
      <c r="B91" t="s" s="205">
        <v>110</v>
      </c>
      <c r="C91" s="206"/>
      <c r="D91" s="207">
        <v>54.3</v>
      </c>
      <c r="E91" s="235">
        <v>193</v>
      </c>
      <c r="F91" s="209">
        <v>54</v>
      </c>
      <c r="G91" s="210"/>
      <c r="H91" s="20">
        <v>63.7</v>
      </c>
      <c r="I91" s="30"/>
      <c r="J91" s="30"/>
      <c r="K91" s="21">
        <f>D91+H91+I91+J91</f>
        <v>118</v>
      </c>
      <c r="L91" s="22">
        <f>K91/COUNT(D91,H91,I91,J91)</f>
        <v>59</v>
      </c>
      <c r="M91" s="12"/>
    </row>
    <row r="92" ht="9" customHeight="1">
      <c r="A92" s="57">
        <v>347</v>
      </c>
      <c r="B92" t="s" s="98">
        <v>111</v>
      </c>
      <c r="C92" s="99"/>
      <c r="D92" s="100">
        <v>56.4</v>
      </c>
      <c r="E92" s="101">
        <v>169</v>
      </c>
      <c r="F92" s="102">
        <v>36</v>
      </c>
      <c r="G92" s="103"/>
      <c r="H92" s="20">
        <v>62.6</v>
      </c>
      <c r="I92" s="84">
        <v>56</v>
      </c>
      <c r="J92" s="20">
        <v>60.9</v>
      </c>
      <c r="K92" s="21">
        <f>D92+H92+I92+J92</f>
        <v>235.9</v>
      </c>
      <c r="L92" s="22">
        <f>K92/COUNT(D92,H92,I92,J92)</f>
        <v>58.975</v>
      </c>
      <c r="M92" s="12"/>
    </row>
    <row r="93" ht="9" customHeight="1">
      <c r="A93" s="57">
        <v>352</v>
      </c>
      <c r="B93" t="s" s="65">
        <v>112</v>
      </c>
      <c r="C93" s="66"/>
      <c r="D93" s="67">
        <v>60.2</v>
      </c>
      <c r="E93" s="68">
        <v>163</v>
      </c>
      <c r="F93" s="280">
        <v>19</v>
      </c>
      <c r="G93" s="70"/>
      <c r="H93" s="20">
        <v>70.7</v>
      </c>
      <c r="I93" s="20">
        <v>54.6</v>
      </c>
      <c r="J93" s="20">
        <v>50.2</v>
      </c>
      <c r="K93" s="21">
        <f>D93+H93+I93+J93</f>
        <v>235.7</v>
      </c>
      <c r="L93" s="22">
        <f>K93/COUNT(D93,H93,I93,J93)</f>
        <v>58.925</v>
      </c>
      <c r="M93" s="12"/>
    </row>
    <row r="94" ht="9" customHeight="1">
      <c r="A94" s="31">
        <v>202</v>
      </c>
      <c r="B94" t="s" s="281">
        <v>113</v>
      </c>
      <c r="C94" s="282"/>
      <c r="D94" s="40">
        <v>57.3</v>
      </c>
      <c r="E94" s="41">
        <v>196</v>
      </c>
      <c r="F94" s="283">
        <v>36</v>
      </c>
      <c r="G94" s="284"/>
      <c r="H94" s="30"/>
      <c r="I94" s="20">
        <v>51.4</v>
      </c>
      <c r="J94" s="84">
        <v>68</v>
      </c>
      <c r="K94" s="21">
        <f>D94+H94+I94+J94</f>
        <v>176.7</v>
      </c>
      <c r="L94" s="22">
        <f>K94/COUNT(D94,H94,I94,J94)</f>
        <v>58.9</v>
      </c>
      <c r="M94" s="12"/>
    </row>
    <row r="95" ht="9" customHeight="1">
      <c r="A95" s="97">
        <v>268</v>
      </c>
      <c r="B95" t="s" s="119">
        <v>114</v>
      </c>
      <c r="C95" s="120"/>
      <c r="D95" s="46">
        <v>67.59999999999999</v>
      </c>
      <c r="E95" s="47">
        <v>134</v>
      </c>
      <c r="F95" s="285">
        <v>12</v>
      </c>
      <c r="G95" s="124"/>
      <c r="H95" s="20">
        <v>74.2</v>
      </c>
      <c r="I95" s="20">
        <v>43.3</v>
      </c>
      <c r="J95" s="20">
        <v>50.3</v>
      </c>
      <c r="K95" s="21">
        <f>D95+H95+I95+J95</f>
        <v>235.4</v>
      </c>
      <c r="L95" s="22">
        <f>K95/COUNT(D95,H95,I95,J95)</f>
        <v>58.85000000000001</v>
      </c>
      <c r="M95" s="12"/>
    </row>
    <row r="96" ht="9" customHeight="1">
      <c r="A96" s="97">
        <v>63</v>
      </c>
      <c r="B96" t="s" s="126">
        <v>115</v>
      </c>
      <c r="C96" s="127"/>
      <c r="D96" s="128">
        <v>53.7</v>
      </c>
      <c r="E96" s="129">
        <v>221</v>
      </c>
      <c r="F96" s="158">
        <v>42</v>
      </c>
      <c r="G96" s="131"/>
      <c r="H96" s="20">
        <v>68.8</v>
      </c>
      <c r="I96" s="20">
        <v>44.7</v>
      </c>
      <c r="J96" s="20">
        <v>68.2</v>
      </c>
      <c r="K96" s="21">
        <f>D96+H96+I96+J96</f>
        <v>235.4</v>
      </c>
      <c r="L96" s="22">
        <f>K96/COUNT(D96,H96,I96,J96)</f>
        <v>58.84999999999999</v>
      </c>
      <c r="M96" s="12"/>
    </row>
    <row r="97" ht="9" customHeight="1">
      <c r="A97" s="272">
        <v>123</v>
      </c>
      <c r="B97" t="s" s="201">
        <v>116</v>
      </c>
      <c r="C97" s="127"/>
      <c r="D97" s="202">
        <v>55.9</v>
      </c>
      <c r="E97" s="203">
        <v>191</v>
      </c>
      <c r="F97" s="158">
        <v>49</v>
      </c>
      <c r="G97" s="131"/>
      <c r="H97" s="84">
        <v>68</v>
      </c>
      <c r="I97" s="20">
        <v>45.3</v>
      </c>
      <c r="J97" s="20">
        <v>66.2</v>
      </c>
      <c r="K97" s="21">
        <f>D97+H97+I97+J97</f>
        <v>235.4</v>
      </c>
      <c r="L97" s="22">
        <f>K97/COUNT(D97,H97,I97,J97)</f>
        <v>58.84999999999999</v>
      </c>
      <c r="M97" s="12"/>
    </row>
    <row r="98" ht="9" customHeight="1">
      <c r="A98" s="31">
        <v>177</v>
      </c>
      <c r="B98" t="s" s="126">
        <v>117</v>
      </c>
      <c r="C98" s="127"/>
      <c r="D98" s="128">
        <v>55.4</v>
      </c>
      <c r="E98" s="129">
        <v>177</v>
      </c>
      <c r="F98" s="158">
        <v>43</v>
      </c>
      <c r="G98" s="131"/>
      <c r="H98" s="30"/>
      <c r="I98" s="20">
        <v>51.8</v>
      </c>
      <c r="J98" s="20">
        <v>68.8</v>
      </c>
      <c r="K98" s="21">
        <f>D98+H98+I98+J98</f>
        <v>176</v>
      </c>
      <c r="L98" s="22">
        <f>K98/COUNT(D98,H98,I98,J98)</f>
        <v>58.66666666666666</v>
      </c>
      <c r="M98" s="12"/>
    </row>
    <row r="99" ht="9" customHeight="1">
      <c r="A99" s="160">
        <v>368</v>
      </c>
      <c r="B99" t="s" s="239">
        <v>118</v>
      </c>
      <c r="C99" s="240"/>
      <c r="D99" s="87">
        <v>60.3</v>
      </c>
      <c r="E99" s="88">
        <v>168</v>
      </c>
      <c r="F99" s="89">
        <v>56</v>
      </c>
      <c r="G99" s="90"/>
      <c r="H99" s="30"/>
      <c r="I99" s="20">
        <v>52.6</v>
      </c>
      <c r="J99" s="20">
        <v>62.9</v>
      </c>
      <c r="K99" s="21">
        <f>D99+H99+I99+J99</f>
        <v>175.8</v>
      </c>
      <c r="L99" s="22">
        <f>K99/COUNT(D99,H99,I99,J99)</f>
        <v>58.6</v>
      </c>
      <c r="M99" s="12"/>
    </row>
    <row r="100" ht="9" customHeight="1">
      <c r="A100" s="135">
        <v>304</v>
      </c>
      <c r="B100" t="s" s="286">
        <v>119</v>
      </c>
      <c r="C100" s="287"/>
      <c r="D100" s="288">
        <v>63</v>
      </c>
      <c r="E100" s="289">
        <v>203</v>
      </c>
      <c r="F100" s="290">
        <v>33</v>
      </c>
      <c r="G100" s="291"/>
      <c r="H100" s="20">
        <v>67.8</v>
      </c>
      <c r="I100" s="20">
        <v>44.3</v>
      </c>
      <c r="J100" s="20">
        <v>59.1</v>
      </c>
      <c r="K100" s="21">
        <f>D100+H100+I100+J100</f>
        <v>234.2</v>
      </c>
      <c r="L100" s="22">
        <f>K100/COUNT(D100,H100,I100,J100)</f>
        <v>58.55</v>
      </c>
      <c r="M100" s="12"/>
    </row>
    <row r="101" ht="9" customHeight="1">
      <c r="A101" s="142">
        <v>284</v>
      </c>
      <c r="B101" t="s" s="292">
        <v>120</v>
      </c>
      <c r="C101" s="293"/>
      <c r="D101" s="80">
        <v>55</v>
      </c>
      <c r="E101" s="81">
        <v>181</v>
      </c>
      <c r="F101" s="82">
        <v>67</v>
      </c>
      <c r="G101" s="83"/>
      <c r="H101" s="30"/>
      <c r="I101" s="20">
        <v>57.8</v>
      </c>
      <c r="J101" s="20">
        <v>62.7</v>
      </c>
      <c r="K101" s="21">
        <f>D101+H101+I101+J101</f>
        <v>175.5</v>
      </c>
      <c r="L101" s="22">
        <f>K101/COUNT(D101,H101,I101,J101)</f>
        <v>58.5</v>
      </c>
      <c r="M101" s="12"/>
    </row>
    <row r="102" ht="9" customHeight="1">
      <c r="A102" s="31">
        <v>197</v>
      </c>
      <c r="B102" t="s" s="14">
        <v>121</v>
      </c>
      <c r="C102" s="15"/>
      <c r="D102" s="16">
        <v>57.4</v>
      </c>
      <c r="E102" s="17">
        <v>187</v>
      </c>
      <c r="F102" s="200">
        <v>53</v>
      </c>
      <c r="G102" s="19"/>
      <c r="H102" s="30"/>
      <c r="I102" s="84">
        <v>51</v>
      </c>
      <c r="J102" s="84">
        <v>67</v>
      </c>
      <c r="K102" s="21">
        <f>D102+H102+I102+J102</f>
        <v>175.4</v>
      </c>
      <c r="L102" s="22">
        <f>K102/COUNT(D102,H102,I102,J102)</f>
        <v>58.46666666666667</v>
      </c>
      <c r="M102" s="12"/>
    </row>
    <row r="103" ht="9" customHeight="1">
      <c r="A103" s="294">
        <v>78</v>
      </c>
      <c r="B103" t="s" s="106">
        <v>122</v>
      </c>
      <c r="C103" s="107"/>
      <c r="D103" s="108">
        <v>59.5</v>
      </c>
      <c r="E103" s="109">
        <v>201</v>
      </c>
      <c r="F103" s="110">
        <v>29</v>
      </c>
      <c r="G103" s="111"/>
      <c r="H103" s="20">
        <v>59.3</v>
      </c>
      <c r="I103" s="20">
        <v>49.8</v>
      </c>
      <c r="J103" s="20">
        <v>64.7</v>
      </c>
      <c r="K103" s="21">
        <f>D103+H103+I103+J103</f>
        <v>233.3</v>
      </c>
      <c r="L103" s="22">
        <f>K103/COUNT(D103,H103,I103,J103)</f>
        <v>58.325</v>
      </c>
      <c r="M103" s="12"/>
    </row>
    <row r="104" ht="9" customHeight="1">
      <c r="A104" s="231">
        <v>104</v>
      </c>
      <c r="B104" t="s" s="201">
        <v>123</v>
      </c>
      <c r="C104" s="127"/>
      <c r="D104" s="202">
        <v>54.4</v>
      </c>
      <c r="E104" s="203">
        <v>179</v>
      </c>
      <c r="F104" s="158">
        <v>36</v>
      </c>
      <c r="G104" s="131"/>
      <c r="H104" s="30"/>
      <c r="I104" s="20">
        <v>46.1</v>
      </c>
      <c r="J104" s="20">
        <v>74.3</v>
      </c>
      <c r="K104" s="21">
        <f>D104+H104+I104+J104</f>
        <v>174.8</v>
      </c>
      <c r="L104" s="22">
        <f>K104/COUNT(D104,H104,I104,J104)</f>
        <v>58.26666666666667</v>
      </c>
      <c r="M104" s="12"/>
    </row>
    <row r="105" ht="9" customHeight="1">
      <c r="A105" s="13">
        <v>140</v>
      </c>
      <c r="B105" t="s" s="126">
        <v>124</v>
      </c>
      <c r="C105" s="127"/>
      <c r="D105" s="128">
        <v>50.7</v>
      </c>
      <c r="E105" s="129">
        <v>192</v>
      </c>
      <c r="F105" s="158">
        <v>43</v>
      </c>
      <c r="G105" s="131"/>
      <c r="H105" s="20">
        <v>56.4</v>
      </c>
      <c r="I105" s="20">
        <v>53.6</v>
      </c>
      <c r="J105" s="84">
        <v>72</v>
      </c>
      <c r="K105" s="21">
        <f>D105+H105+I105+J105</f>
        <v>232.7</v>
      </c>
      <c r="L105" s="22">
        <f>K105/COUNT(D105,H105,I105,J105)</f>
        <v>58.175</v>
      </c>
      <c r="M105" s="12"/>
    </row>
    <row r="106" ht="9" customHeight="1">
      <c r="A106" s="204">
        <v>420</v>
      </c>
      <c r="B106" t="s" s="295">
        <v>125</v>
      </c>
      <c r="C106" s="296"/>
      <c r="D106" s="297">
        <v>49.2</v>
      </c>
      <c r="E106" s="298">
        <v>181</v>
      </c>
      <c r="F106" s="299">
        <v>39</v>
      </c>
      <c r="G106" s="300"/>
      <c r="H106" s="30"/>
      <c r="I106" s="20">
        <v>54.8</v>
      </c>
      <c r="J106" s="20">
        <v>70.5</v>
      </c>
      <c r="K106" s="21">
        <f>D106+H106+I106+J106</f>
        <v>174.5</v>
      </c>
      <c r="L106" s="22">
        <f>K106/COUNT(D106,H106,I106,J106)</f>
        <v>58.16666666666666</v>
      </c>
      <c r="M106" s="12"/>
    </row>
    <row r="107" ht="9" customHeight="1">
      <c r="A107" s="142">
        <v>414</v>
      </c>
      <c r="B107" t="s" s="301">
        <v>126</v>
      </c>
      <c r="C107" s="302"/>
      <c r="D107" s="303">
        <v>56.2</v>
      </c>
      <c r="E107" s="304">
        <v>162</v>
      </c>
      <c r="F107" s="305">
        <v>39</v>
      </c>
      <c r="G107" s="306"/>
      <c r="H107" s="20">
        <v>63.7</v>
      </c>
      <c r="I107" s="20">
        <v>53.5</v>
      </c>
      <c r="J107" s="20">
        <v>59.2</v>
      </c>
      <c r="K107" s="21">
        <f>D107+H107+I107+J107</f>
        <v>232.6</v>
      </c>
      <c r="L107" s="22">
        <f>K107/COUNT(D107,H107,I107,J107)</f>
        <v>58.15000000000001</v>
      </c>
      <c r="M107" s="12"/>
    </row>
    <row r="108" ht="9" customHeight="1">
      <c r="A108" s="307">
        <v>107</v>
      </c>
      <c r="B108" t="s" s="201">
        <v>127</v>
      </c>
      <c r="C108" s="127"/>
      <c r="D108" s="202">
        <v>60.6</v>
      </c>
      <c r="E108" s="203">
        <v>175</v>
      </c>
      <c r="F108" s="158">
        <v>89</v>
      </c>
      <c r="G108" s="131"/>
      <c r="H108" s="20">
        <v>63.6</v>
      </c>
      <c r="I108" s="20">
        <v>53.3</v>
      </c>
      <c r="J108" s="20">
        <v>55.1</v>
      </c>
      <c r="K108" s="21">
        <f>D108+H108+I108+J108</f>
        <v>232.6</v>
      </c>
      <c r="L108" s="22">
        <f>K108/COUNT(D108,H108,I108,J108)</f>
        <v>58.15</v>
      </c>
      <c r="M108" s="12"/>
    </row>
    <row r="109" ht="9" customHeight="1">
      <c r="A109" s="71">
        <v>219</v>
      </c>
      <c r="B109" t="s" s="308">
        <v>128</v>
      </c>
      <c r="C109" s="309"/>
      <c r="D109" s="310">
        <v>52.5</v>
      </c>
      <c r="E109" s="311">
        <v>180</v>
      </c>
      <c r="F109" s="312">
        <v>34</v>
      </c>
      <c r="G109" s="313"/>
      <c r="H109" s="30"/>
      <c r="I109" s="20">
        <v>53.4</v>
      </c>
      <c r="J109" s="20">
        <v>68.40000000000001</v>
      </c>
      <c r="K109" s="21">
        <f>D109+H109+I109+J109</f>
        <v>174.3</v>
      </c>
      <c r="L109" s="22">
        <f>K109/COUNT(D109,H109,I109,J109)</f>
        <v>58.1</v>
      </c>
      <c r="M109" s="12"/>
    </row>
    <row r="110" ht="9" customHeight="1">
      <c r="A110" s="13">
        <v>275</v>
      </c>
      <c r="B110" t="s" s="314">
        <v>129</v>
      </c>
      <c r="C110" s="315"/>
      <c r="D110" s="316">
        <v>63.4</v>
      </c>
      <c r="E110" s="317">
        <v>192</v>
      </c>
      <c r="F110" s="318">
        <v>29</v>
      </c>
      <c r="G110" s="319"/>
      <c r="H110" s="30"/>
      <c r="I110" s="20">
        <v>51.7</v>
      </c>
      <c r="J110" s="20">
        <v>59.2</v>
      </c>
      <c r="K110" s="21">
        <f>D110+H110+I110+J110</f>
        <v>174.3</v>
      </c>
      <c r="L110" s="22">
        <f>K110/COUNT(D110,H110,I110,J110)</f>
        <v>58.1</v>
      </c>
      <c r="M110" s="12"/>
    </row>
    <row r="111" ht="9" customHeight="1">
      <c r="A111" s="97">
        <v>246</v>
      </c>
      <c r="B111" t="s" s="301">
        <v>130</v>
      </c>
      <c r="C111" s="302"/>
      <c r="D111" s="303">
        <v>60.7</v>
      </c>
      <c r="E111" s="304">
        <v>173</v>
      </c>
      <c r="F111" s="320">
        <v>15</v>
      </c>
      <c r="G111" s="306"/>
      <c r="H111" s="20">
        <v>65.2</v>
      </c>
      <c r="I111" s="20">
        <v>48.9</v>
      </c>
      <c r="J111" s="20">
        <v>56.6</v>
      </c>
      <c r="K111" s="21">
        <f>D111+H111+I111+J111</f>
        <v>231.4</v>
      </c>
      <c r="L111" s="22">
        <f>K111/COUNT(D111,H111,I111,J111)</f>
        <v>57.85</v>
      </c>
      <c r="M111" s="12"/>
    </row>
    <row r="112" ht="9" customHeight="1">
      <c r="A112" s="160">
        <v>296</v>
      </c>
      <c r="B112" t="s" s="65">
        <v>131</v>
      </c>
      <c r="C112" s="66"/>
      <c r="D112" s="67">
        <v>56.4</v>
      </c>
      <c r="E112" s="68">
        <v>155</v>
      </c>
      <c r="F112" s="69">
        <v>42</v>
      </c>
      <c r="G112" s="70"/>
      <c r="H112" s="30"/>
      <c r="I112" s="20">
        <v>53.4</v>
      </c>
      <c r="J112" s="20">
        <v>63.3</v>
      </c>
      <c r="K112" s="21">
        <f>D112+H112+I112+J112</f>
        <v>173.1</v>
      </c>
      <c r="L112" s="22">
        <f>K112/COUNT(D112,H112,I112,J112)</f>
        <v>57.7</v>
      </c>
      <c r="M112" s="12"/>
    </row>
    <row r="113" ht="9" customHeight="1">
      <c r="A113" s="142">
        <v>399</v>
      </c>
      <c r="B113" t="s" s="44">
        <v>132</v>
      </c>
      <c r="C113" s="45"/>
      <c r="D113" s="46">
        <v>63.7</v>
      </c>
      <c r="E113" s="47">
        <v>176</v>
      </c>
      <c r="F113" s="321">
        <v>9</v>
      </c>
      <c r="G113" s="49"/>
      <c r="H113" s="30"/>
      <c r="I113" s="20">
        <v>53.4</v>
      </c>
      <c r="J113" s="84">
        <v>56</v>
      </c>
      <c r="K113" s="21">
        <f>D113+H113+I113+J113</f>
        <v>173.1</v>
      </c>
      <c r="L113" s="22">
        <f>K113/COUNT(D113,H113,I113,J113)</f>
        <v>57.7</v>
      </c>
      <c r="M113" s="12"/>
    </row>
    <row r="114" ht="9" customHeight="1">
      <c r="A114" s="64">
        <v>217</v>
      </c>
      <c r="B114" t="s" s="14">
        <v>133</v>
      </c>
      <c r="C114" s="15"/>
      <c r="D114" s="16">
        <v>54.7</v>
      </c>
      <c r="E114" s="17">
        <v>155</v>
      </c>
      <c r="F114" s="200">
        <v>33</v>
      </c>
      <c r="G114" s="19"/>
      <c r="H114" s="30"/>
      <c r="I114" s="84">
        <v>48</v>
      </c>
      <c r="J114" s="20">
        <v>70.09999999999999</v>
      </c>
      <c r="K114" s="21">
        <f>D114+H114+I114+J114</f>
        <v>172.8</v>
      </c>
      <c r="L114" s="22">
        <f>K114/COUNT(D114,H114,I114,J114)</f>
        <v>57.6</v>
      </c>
      <c r="M114" s="12"/>
    </row>
    <row r="115" ht="9" customHeight="1">
      <c r="A115" s="71">
        <v>379</v>
      </c>
      <c r="B115" t="s" s="196">
        <v>134</v>
      </c>
      <c r="C115" s="107"/>
      <c r="D115" s="197">
        <v>57.6</v>
      </c>
      <c r="E115" s="198">
        <v>149</v>
      </c>
      <c r="F115" s="110">
        <v>23</v>
      </c>
      <c r="G115" s="111"/>
      <c r="H115" s="20">
        <v>61.6</v>
      </c>
      <c r="I115" s="20">
        <v>50.5</v>
      </c>
      <c r="J115" s="20">
        <v>60.6</v>
      </c>
      <c r="K115" s="21">
        <f>D115+H115+I115+J115</f>
        <v>230.3</v>
      </c>
      <c r="L115" s="22">
        <f>K115/COUNT(D115,H115,I115,J115)</f>
        <v>57.575</v>
      </c>
      <c r="M115" s="12"/>
    </row>
    <row r="116" ht="9" customHeight="1">
      <c r="A116" s="97">
        <v>36</v>
      </c>
      <c r="B116" t="s" s="126">
        <v>135</v>
      </c>
      <c r="C116" s="127"/>
      <c r="D116" s="128">
        <v>60.4</v>
      </c>
      <c r="E116" s="129">
        <v>191</v>
      </c>
      <c r="F116" s="158">
        <v>70</v>
      </c>
      <c r="G116" s="131"/>
      <c r="H116" s="30"/>
      <c r="I116" s="20">
        <v>52.6</v>
      </c>
      <c r="J116" s="20">
        <v>59.7</v>
      </c>
      <c r="K116" s="21">
        <f>D116+H116+I116+J116</f>
        <v>172.7</v>
      </c>
      <c r="L116" s="22">
        <f>K116/COUNT(D116,H116,I116,J116)</f>
        <v>57.56666666666666</v>
      </c>
      <c r="M116" s="12"/>
    </row>
    <row r="117" ht="9" customHeight="1">
      <c r="A117" s="97">
        <v>48</v>
      </c>
      <c r="B117" t="s" s="14">
        <v>136</v>
      </c>
      <c r="C117" s="15"/>
      <c r="D117" s="16">
        <v>54.8</v>
      </c>
      <c r="E117" s="17">
        <v>179</v>
      </c>
      <c r="F117" s="200">
        <v>61</v>
      </c>
      <c r="G117" s="19"/>
      <c r="H117" s="30"/>
      <c r="I117" s="84">
        <v>51</v>
      </c>
      <c r="J117" s="20">
        <v>66.8</v>
      </c>
      <c r="K117" s="21">
        <f>D117+H117+I117+J117</f>
        <v>172.6</v>
      </c>
      <c r="L117" s="22">
        <f>K117/COUNT(D117,H117,I117,J117)</f>
        <v>57.53333333333333</v>
      </c>
      <c r="M117" s="12"/>
    </row>
    <row r="118" ht="9" customHeight="1">
      <c r="A118" s="160">
        <v>46</v>
      </c>
      <c r="B118" t="s" s="322">
        <v>137</v>
      </c>
      <c r="C118" s="323"/>
      <c r="D118" s="324">
        <v>59.3</v>
      </c>
      <c r="E118" s="325">
        <v>191</v>
      </c>
      <c r="F118" t="s" s="326">
        <v>138</v>
      </c>
      <c r="G118" s="327"/>
      <c r="H118" s="20">
        <v>62.9</v>
      </c>
      <c r="I118" s="20">
        <v>49.9</v>
      </c>
      <c r="J118" s="20">
        <v>57.8</v>
      </c>
      <c r="K118" s="21">
        <f>D118+H118+I118+J118</f>
        <v>229.9</v>
      </c>
      <c r="L118" s="22">
        <f>K118/COUNT(D118,H118,I118,J118)</f>
        <v>57.47499999999999</v>
      </c>
      <c r="M118" s="12"/>
    </row>
    <row r="119" ht="9" customHeight="1">
      <c r="A119" s="71">
        <v>229</v>
      </c>
      <c r="B119" t="s" s="328">
        <v>139</v>
      </c>
      <c r="C119" s="329"/>
      <c r="D119" s="330">
        <v>54.1</v>
      </c>
      <c r="E119" s="331">
        <v>202</v>
      </c>
      <c r="F119" s="332">
        <v>65</v>
      </c>
      <c r="G119" s="333"/>
      <c r="H119" s="20">
        <v>54.9</v>
      </c>
      <c r="I119" s="20">
        <v>55.6</v>
      </c>
      <c r="J119" s="20">
        <v>65.3</v>
      </c>
      <c r="K119" s="21">
        <f>D119+H119+I119+J119</f>
        <v>229.9</v>
      </c>
      <c r="L119" s="22">
        <f>K119/COUNT(D119,H119,I119,J119)</f>
        <v>57.47499999999999</v>
      </c>
      <c r="M119" s="12"/>
    </row>
    <row r="120" ht="9" customHeight="1">
      <c r="A120" s="97">
        <v>421</v>
      </c>
      <c r="B120" t="s" s="44">
        <v>140</v>
      </c>
      <c r="C120" s="45"/>
      <c r="D120" s="46">
        <v>52.4</v>
      </c>
      <c r="E120" s="47">
        <v>209</v>
      </c>
      <c r="F120" s="48">
        <v>67</v>
      </c>
      <c r="G120" s="49"/>
      <c r="H120" s="30"/>
      <c r="I120" s="20">
        <v>51.5</v>
      </c>
      <c r="J120" s="20">
        <v>68.5</v>
      </c>
      <c r="K120" s="21">
        <f>D120+H120+I120+J120</f>
        <v>172.4</v>
      </c>
      <c r="L120" s="22">
        <f>K120/COUNT(D120,H120,I120,J120)</f>
        <v>57.46666666666667</v>
      </c>
      <c r="M120" s="12"/>
    </row>
    <row r="121" ht="9" customHeight="1">
      <c r="A121" s="23">
        <v>206</v>
      </c>
      <c r="B121" t="s" s="219">
        <v>141</v>
      </c>
      <c r="C121" s="220"/>
      <c r="D121" s="221">
        <v>58.2</v>
      </c>
      <c r="E121" s="222">
        <v>171</v>
      </c>
      <c r="F121" s="223">
        <v>68</v>
      </c>
      <c r="G121" s="224"/>
      <c r="H121" s="20">
        <v>56.4</v>
      </c>
      <c r="I121" s="84">
        <v>50</v>
      </c>
      <c r="J121" s="20">
        <v>64.8</v>
      </c>
      <c r="K121" s="21">
        <f>D121+H121+I121+J121</f>
        <v>229.4</v>
      </c>
      <c r="L121" s="22">
        <f>K121/COUNT(D121,H121,I121,J121)</f>
        <v>57.34999999999999</v>
      </c>
      <c r="M121" s="12"/>
    </row>
    <row r="122" ht="9" customHeight="1">
      <c r="A122" s="31">
        <v>362</v>
      </c>
      <c r="B122" t="s" s="334">
        <v>142</v>
      </c>
      <c r="C122" t="s" s="335">
        <v>143</v>
      </c>
      <c r="D122" s="336"/>
      <c r="E122" s="337"/>
      <c r="F122" s="338"/>
      <c r="G122" s="339"/>
      <c r="H122" s="84">
        <v>64</v>
      </c>
      <c r="I122" s="30"/>
      <c r="J122" s="20">
        <v>50.6</v>
      </c>
      <c r="K122" s="21">
        <f>D122+H122+I122+J122</f>
        <v>114.6</v>
      </c>
      <c r="L122" s="22">
        <f>K122/COUNT(D122,H122,I122,J122)</f>
        <v>57.3</v>
      </c>
      <c r="M122" s="12"/>
    </row>
    <row r="123" ht="9" customHeight="1">
      <c r="A123" s="204">
        <v>5</v>
      </c>
      <c r="B123" t="s" s="126">
        <v>144</v>
      </c>
      <c r="C123" s="127"/>
      <c r="D123" s="128">
        <v>59.7</v>
      </c>
      <c r="E123" t="s" s="340">
        <v>145</v>
      </c>
      <c r="F123" s="158">
        <v>34</v>
      </c>
      <c r="G123" s="131"/>
      <c r="H123" s="30"/>
      <c r="I123" s="20">
        <v>44.8</v>
      </c>
      <c r="J123" s="20">
        <v>67.3</v>
      </c>
      <c r="K123" s="21">
        <f>D123+H123+I123+J123</f>
        <v>171.8</v>
      </c>
      <c r="L123" s="22">
        <f>K123/COUNT(D123,H123,I123,J123)</f>
        <v>57.26666666666667</v>
      </c>
      <c r="M123" s="12"/>
    </row>
    <row r="124" ht="9" customHeight="1">
      <c r="A124" s="142">
        <v>224</v>
      </c>
      <c r="B124" t="s" s="126">
        <v>146</v>
      </c>
      <c r="C124" s="127"/>
      <c r="D124" s="128">
        <v>51.6</v>
      </c>
      <c r="E124" s="129">
        <v>188</v>
      </c>
      <c r="F124" s="158">
        <v>45</v>
      </c>
      <c r="G124" s="131"/>
      <c r="H124" s="30"/>
      <c r="I124" s="20">
        <v>48.3</v>
      </c>
      <c r="J124" s="20">
        <v>71.8</v>
      </c>
      <c r="K124" s="21">
        <f>D124+H124+I124+J124</f>
        <v>171.7</v>
      </c>
      <c r="L124" s="22">
        <f>K124/COUNT(D124,H124,I124,J124)</f>
        <v>57.23333333333333</v>
      </c>
      <c r="M124" s="12"/>
    </row>
    <row r="125" ht="9" customHeight="1">
      <c r="A125" s="31">
        <v>17</v>
      </c>
      <c r="B125" t="s" s="239">
        <v>147</v>
      </c>
      <c r="C125" s="240"/>
      <c r="D125" s="87">
        <v>56.3</v>
      </c>
      <c r="E125" s="88">
        <v>144</v>
      </c>
      <c r="F125" s="89">
        <v>41</v>
      </c>
      <c r="G125" s="90"/>
      <c r="H125" s="30"/>
      <c r="I125" s="20">
        <v>49.4</v>
      </c>
      <c r="J125" s="20">
        <v>65.7</v>
      </c>
      <c r="K125" s="21">
        <f>D125+H125+I125+J125</f>
        <v>171.4</v>
      </c>
      <c r="L125" s="22">
        <f>K125/COUNT(D125,H125,I125,J125)</f>
        <v>57.13333333333333</v>
      </c>
      <c r="M125" s="12"/>
    </row>
    <row r="126" ht="9" customHeight="1">
      <c r="A126" s="97">
        <v>238</v>
      </c>
      <c r="B126" t="s" s="241">
        <v>148</v>
      </c>
      <c r="C126" s="242"/>
      <c r="D126" s="243">
        <v>57</v>
      </c>
      <c r="E126" s="244">
        <v>163</v>
      </c>
      <c r="F126" s="245">
        <v>46</v>
      </c>
      <c r="G126" s="246"/>
      <c r="H126" s="20">
        <v>60.3</v>
      </c>
      <c r="I126" s="20">
        <v>52.5</v>
      </c>
      <c r="J126" s="20">
        <v>58.7</v>
      </c>
      <c r="K126" s="21">
        <f>D126+H126+I126+J126</f>
        <v>228.5</v>
      </c>
      <c r="L126" s="22">
        <f>K126/COUNT(D126,H126,I126,J126)</f>
        <v>57.125</v>
      </c>
      <c r="M126" s="12"/>
    </row>
    <row r="127" ht="9" customHeight="1">
      <c r="A127" s="13">
        <v>410</v>
      </c>
      <c r="B127" t="s" s="119">
        <v>149</v>
      </c>
      <c r="C127" s="120"/>
      <c r="D127" s="121">
        <v>60.9</v>
      </c>
      <c r="E127" s="122">
        <v>195</v>
      </c>
      <c r="F127" s="123">
        <v>34</v>
      </c>
      <c r="G127" s="124"/>
      <c r="H127" s="20">
        <v>57.8</v>
      </c>
      <c r="I127" s="84">
        <v>45</v>
      </c>
      <c r="J127" s="20">
        <v>64.8</v>
      </c>
      <c r="K127" s="21">
        <f>D127+H127+I127+J127</f>
        <v>228.5</v>
      </c>
      <c r="L127" s="22">
        <f>K127/COUNT(D127,H127,I127,J127)</f>
        <v>57.125</v>
      </c>
      <c r="M127" s="12"/>
    </row>
    <row r="128" ht="9" customHeight="1">
      <c r="A128" s="97">
        <v>451</v>
      </c>
      <c r="B128" t="s" s="126">
        <v>150</v>
      </c>
      <c r="C128" s="127"/>
      <c r="D128" s="128">
        <v>58.3</v>
      </c>
      <c r="E128" s="129">
        <v>208</v>
      </c>
      <c r="F128" s="158">
        <v>31</v>
      </c>
      <c r="G128" s="131"/>
      <c r="H128" s="30"/>
      <c r="I128" s="84">
        <v>50</v>
      </c>
      <c r="J128" s="84">
        <v>63</v>
      </c>
      <c r="K128" s="21">
        <f>D128+H128+I128+J128</f>
        <v>171.3</v>
      </c>
      <c r="L128" s="22">
        <f>K128/COUNT(D128,H128,I128,J128)</f>
        <v>57.1</v>
      </c>
      <c r="M128" s="12"/>
    </row>
    <row r="129" ht="9" customHeight="1">
      <c r="A129" s="125">
        <v>10</v>
      </c>
      <c r="B129" t="s" s="65">
        <v>151</v>
      </c>
      <c r="C129" s="66"/>
      <c r="D129" s="67">
        <v>52</v>
      </c>
      <c r="E129" t="s" s="341">
        <v>152</v>
      </c>
      <c r="F129" s="69">
        <v>30</v>
      </c>
      <c r="G129" s="70"/>
      <c r="H129" s="20">
        <v>68.3</v>
      </c>
      <c r="I129" s="20">
        <v>50.1</v>
      </c>
      <c r="J129" s="20">
        <v>57.5</v>
      </c>
      <c r="K129" s="21">
        <f>D129+H129+I129+J129</f>
        <v>227.9</v>
      </c>
      <c r="L129" s="22">
        <f>K129/COUNT(D129,H129,I129,J129)</f>
        <v>56.975</v>
      </c>
      <c r="M129" s="12"/>
    </row>
    <row r="130" ht="9" customHeight="1">
      <c r="A130" s="31">
        <v>22</v>
      </c>
      <c r="B130" t="s" s="161">
        <v>153</v>
      </c>
      <c r="C130" s="162"/>
      <c r="D130" s="163">
        <v>52.2</v>
      </c>
      <c r="E130" s="164">
        <v>224</v>
      </c>
      <c r="F130" s="165">
        <v>30</v>
      </c>
      <c r="G130" s="166"/>
      <c r="H130" s="30"/>
      <c r="I130" s="84">
        <v>56</v>
      </c>
      <c r="J130" s="20">
        <v>62.6</v>
      </c>
      <c r="K130" s="21">
        <f>D130+H130+I130+J130</f>
        <v>170.8</v>
      </c>
      <c r="L130" s="22">
        <f>K130/COUNT(D130,H130,I130,J130)</f>
        <v>56.93333333333334</v>
      </c>
      <c r="M130" s="12"/>
    </row>
    <row r="131" ht="9" customHeight="1">
      <c r="A131" s="23">
        <v>438</v>
      </c>
      <c r="B131" t="s" s="342">
        <v>154</v>
      </c>
      <c r="C131" s="343"/>
      <c r="D131" s="344">
        <v>61.4</v>
      </c>
      <c r="E131" s="345">
        <v>205</v>
      </c>
      <c r="F131" s="346">
        <v>23</v>
      </c>
      <c r="G131" s="347"/>
      <c r="H131" s="20">
        <v>61.6</v>
      </c>
      <c r="I131" s="20">
        <v>49.5</v>
      </c>
      <c r="J131" s="20">
        <v>55.1</v>
      </c>
      <c r="K131" s="21">
        <f>D131+H131+I131+J131</f>
        <v>227.6</v>
      </c>
      <c r="L131" s="22">
        <f>K131/COUNT(D131,H131,I131,J131)</f>
        <v>56.9</v>
      </c>
      <c r="M131" s="12"/>
    </row>
    <row r="132" ht="9" customHeight="1">
      <c r="A132" s="169">
        <v>82</v>
      </c>
      <c r="B132" t="s" s="348">
        <v>155</v>
      </c>
      <c r="C132" s="349"/>
      <c r="D132" s="350">
        <v>62</v>
      </c>
      <c r="E132" s="351">
        <v>200</v>
      </c>
      <c r="F132" s="352">
        <v>30</v>
      </c>
      <c r="G132" s="353"/>
      <c r="H132" s="20">
        <v>56.1</v>
      </c>
      <c r="I132" s="20">
        <v>51.8</v>
      </c>
      <c r="J132" s="84">
        <v>57</v>
      </c>
      <c r="K132" s="21">
        <f>D132+H132+I132+J132</f>
        <v>226.9</v>
      </c>
      <c r="L132" s="22">
        <f>K132/COUNT(D132,H132,I132,J132)</f>
        <v>56.72499999999999</v>
      </c>
      <c r="M132" s="12"/>
    </row>
    <row r="133" ht="9" customHeight="1">
      <c r="A133" s="97">
        <v>143</v>
      </c>
      <c r="B133" t="s" s="44">
        <v>156</v>
      </c>
      <c r="C133" s="45"/>
      <c r="D133" s="46">
        <v>50.3</v>
      </c>
      <c r="E133" s="47">
        <v>158</v>
      </c>
      <c r="F133" s="48">
        <v>34</v>
      </c>
      <c r="G133" s="49"/>
      <c r="H133" s="30"/>
      <c r="I133" s="84">
        <v>53</v>
      </c>
      <c r="J133" s="20">
        <v>66.8</v>
      </c>
      <c r="K133" s="21">
        <f>D133+H133+I133+J133</f>
        <v>170.1</v>
      </c>
      <c r="L133" s="22">
        <f>K133/COUNT(D133,H133,I133,J133)</f>
        <v>56.7</v>
      </c>
      <c r="M133" s="12"/>
    </row>
    <row r="134" ht="9" customHeight="1">
      <c r="A134" s="97">
        <v>336</v>
      </c>
      <c r="B134" t="s" s="14">
        <v>157</v>
      </c>
      <c r="C134" s="15"/>
      <c r="D134" s="16">
        <v>53.3</v>
      </c>
      <c r="E134" s="17">
        <v>201</v>
      </c>
      <c r="F134" s="200">
        <v>90</v>
      </c>
      <c r="G134" s="19"/>
      <c r="H134" s="20">
        <v>67.59999999999999</v>
      </c>
      <c r="I134" s="20">
        <v>46.7</v>
      </c>
      <c r="J134" s="20">
        <v>59.1</v>
      </c>
      <c r="K134" s="21">
        <f>D134+H134+I134+J134</f>
        <v>226.7</v>
      </c>
      <c r="L134" s="22">
        <f>K134/COUNT(D134,H134,I134,J134)</f>
        <v>56.675</v>
      </c>
      <c r="M134" s="12"/>
    </row>
    <row r="135" ht="9" customHeight="1">
      <c r="A135" s="354">
        <v>105</v>
      </c>
      <c r="B135" t="s" s="355">
        <v>158</v>
      </c>
      <c r="C135" s="356"/>
      <c r="D135" s="357">
        <v>57.5</v>
      </c>
      <c r="E135" s="358">
        <v>181</v>
      </c>
      <c r="F135" s="359">
        <v>75</v>
      </c>
      <c r="G135" s="259"/>
      <c r="H135" s="20">
        <v>60.9</v>
      </c>
      <c r="I135" s="20">
        <v>44.9</v>
      </c>
      <c r="J135" s="20">
        <v>63.1</v>
      </c>
      <c r="K135" s="21">
        <f>D135+H135+I135+J135</f>
        <v>226.4</v>
      </c>
      <c r="L135" s="22">
        <f>K135/COUNT(D135,H135,I135,J135)</f>
        <v>56.6</v>
      </c>
      <c r="M135" s="12"/>
    </row>
    <row r="136" ht="9" customHeight="1">
      <c r="A136" s="64">
        <v>147</v>
      </c>
      <c r="B136" t="s" s="301">
        <v>159</v>
      </c>
      <c r="C136" s="302"/>
      <c r="D136" s="303">
        <v>55.2</v>
      </c>
      <c r="E136" s="304">
        <v>186</v>
      </c>
      <c r="F136" s="305">
        <v>21</v>
      </c>
      <c r="G136" s="306"/>
      <c r="H136" s="30"/>
      <c r="I136" s="20">
        <v>60.8</v>
      </c>
      <c r="J136" s="20">
        <v>53.8</v>
      </c>
      <c r="K136" s="21">
        <f>D136+H136+I136+J136</f>
        <v>169.8</v>
      </c>
      <c r="L136" s="22">
        <f>K136/COUNT(D136,H136,I136,J136)</f>
        <v>56.6</v>
      </c>
      <c r="M136" s="12"/>
    </row>
    <row r="137" ht="9" customHeight="1">
      <c r="A137" s="142">
        <v>394</v>
      </c>
      <c r="B137" t="s" s="65">
        <v>160</v>
      </c>
      <c r="C137" s="66"/>
      <c r="D137" s="67">
        <v>44.2</v>
      </c>
      <c r="E137" s="68">
        <v>129</v>
      </c>
      <c r="F137" s="280">
        <v>8</v>
      </c>
      <c r="G137" s="70"/>
      <c r="H137" s="20">
        <v>47.7</v>
      </c>
      <c r="I137" s="20">
        <v>64.7</v>
      </c>
      <c r="J137" s="20">
        <v>69.2</v>
      </c>
      <c r="K137" s="21">
        <f>D137+H137+I137+J137</f>
        <v>225.8</v>
      </c>
      <c r="L137" s="22">
        <f>K137/COUNT(D137,H137,I137,J137)</f>
        <v>56.45</v>
      </c>
      <c r="M137" s="12"/>
    </row>
    <row r="138" ht="9" customHeight="1">
      <c r="A138" s="57">
        <v>227</v>
      </c>
      <c r="B138" t="s" s="360">
        <v>161</v>
      </c>
      <c r="C138" s="361"/>
      <c r="D138" s="362">
        <v>54.3</v>
      </c>
      <c r="E138" s="363">
        <v>189</v>
      </c>
      <c r="F138" s="364">
        <v>63</v>
      </c>
      <c r="G138" s="365"/>
      <c r="H138" s="20">
        <v>67.7</v>
      </c>
      <c r="I138" s="20">
        <v>45.2</v>
      </c>
      <c r="J138" s="20">
        <v>58.6</v>
      </c>
      <c r="K138" s="21">
        <f>D138+H138+I138+J138</f>
        <v>225.8</v>
      </c>
      <c r="L138" s="22">
        <f>K138/COUNT(D138,H138,I138,J138)</f>
        <v>56.45</v>
      </c>
      <c r="M138" s="12"/>
    </row>
    <row r="139" ht="9" customHeight="1">
      <c r="A139" s="31">
        <v>27</v>
      </c>
      <c r="B139" t="s" s="366">
        <v>162</v>
      </c>
      <c r="C139" s="367"/>
      <c r="D139" s="368">
        <v>60</v>
      </c>
      <c r="E139" s="369">
        <v>224</v>
      </c>
      <c r="F139" s="370">
        <v>42</v>
      </c>
      <c r="G139" s="371"/>
      <c r="H139" s="20">
        <v>61.5</v>
      </c>
      <c r="I139" s="20">
        <v>45.2</v>
      </c>
      <c r="J139" s="20">
        <v>58.5</v>
      </c>
      <c r="K139" s="21">
        <f>D139+H139+I139+J139</f>
        <v>225.2</v>
      </c>
      <c r="L139" s="22">
        <f>K139/COUNT(D139,H139,I139,J139)</f>
        <v>56.3</v>
      </c>
      <c r="M139" s="12"/>
    </row>
    <row r="140" ht="9" customHeight="1">
      <c r="A140" s="97">
        <v>148</v>
      </c>
      <c r="B140" t="s" s="372">
        <v>163</v>
      </c>
      <c r="C140" s="373"/>
      <c r="D140" s="374">
        <v>55</v>
      </c>
      <c r="E140" s="375">
        <v>195</v>
      </c>
      <c r="F140" s="376">
        <v>49</v>
      </c>
      <c r="G140" s="377"/>
      <c r="H140" s="20">
        <v>62.3</v>
      </c>
      <c r="I140" s="20">
        <v>44.1</v>
      </c>
      <c r="J140" s="20">
        <v>63.8</v>
      </c>
      <c r="K140" s="21">
        <f>D140+H140+I140+J140</f>
        <v>225.2</v>
      </c>
      <c r="L140" s="22">
        <f>K140/COUNT(D140,H140,I140,J140)</f>
        <v>56.3</v>
      </c>
      <c r="M140" s="12"/>
    </row>
    <row r="141" ht="9" customHeight="1">
      <c r="A141" s="272">
        <v>103</v>
      </c>
      <c r="B141" t="s" s="378">
        <v>164</v>
      </c>
      <c r="C141" s="59"/>
      <c r="D141" s="379">
        <v>46</v>
      </c>
      <c r="E141" s="380">
        <v>176</v>
      </c>
      <c r="F141" s="62">
        <v>38</v>
      </c>
      <c r="G141" s="63"/>
      <c r="H141" s="20">
        <v>63.3</v>
      </c>
      <c r="I141" s="20">
        <v>45.6</v>
      </c>
      <c r="J141" s="20">
        <v>70.2</v>
      </c>
      <c r="K141" s="21">
        <f>D141+H141+I141+J141</f>
        <v>225.1</v>
      </c>
      <c r="L141" s="22">
        <f>K141/COUNT(D141,H141,I141,J141)</f>
        <v>56.27500000000001</v>
      </c>
      <c r="M141" s="12"/>
    </row>
    <row r="142" ht="9" customHeight="1">
      <c r="A142" s="31">
        <v>302</v>
      </c>
      <c r="B142" t="s" s="126">
        <v>165</v>
      </c>
      <c r="C142" s="127"/>
      <c r="D142" s="128">
        <v>53.7</v>
      </c>
      <c r="E142" s="129">
        <v>178</v>
      </c>
      <c r="F142" s="158">
        <v>59</v>
      </c>
      <c r="G142" s="131"/>
      <c r="H142" s="30"/>
      <c r="I142" s="20">
        <v>55.5</v>
      </c>
      <c r="J142" s="20">
        <v>59.5</v>
      </c>
      <c r="K142" s="21">
        <f>D142+H142+I142+J142</f>
        <v>168.7</v>
      </c>
      <c r="L142" s="22">
        <f>K142/COUNT(D142,H142,I142,J142)</f>
        <v>56.23333333333333</v>
      </c>
      <c r="M142" s="12"/>
    </row>
    <row r="143" ht="9" customHeight="1">
      <c r="A143" s="125">
        <v>195</v>
      </c>
      <c r="B143" t="s" s="126">
        <v>166</v>
      </c>
      <c r="C143" s="127"/>
      <c r="D143" s="128">
        <v>57.8</v>
      </c>
      <c r="E143" s="129">
        <v>177</v>
      </c>
      <c r="F143" t="s" s="238">
        <v>16</v>
      </c>
      <c r="G143" s="131"/>
      <c r="H143" s="30"/>
      <c r="I143" s="20">
        <v>52.1</v>
      </c>
      <c r="J143" s="20">
        <v>58.7</v>
      </c>
      <c r="K143" s="21">
        <f>D143+H143+I143+J143</f>
        <v>168.6</v>
      </c>
      <c r="L143" s="22">
        <f>K143/COUNT(D143,H143,I143,J143)</f>
        <v>56.20000000000001</v>
      </c>
      <c r="M143" s="12"/>
    </row>
    <row r="144" ht="9" customHeight="1">
      <c r="A144" s="31">
        <v>357</v>
      </c>
      <c r="B144" t="s" s="126">
        <v>167</v>
      </c>
      <c r="C144" s="127"/>
      <c r="D144" s="128">
        <v>57</v>
      </c>
      <c r="E144" s="129">
        <v>195</v>
      </c>
      <c r="F144" s="158">
        <v>28</v>
      </c>
      <c r="G144" s="131"/>
      <c r="H144" s="30"/>
      <c r="I144" s="20">
        <v>49.2</v>
      </c>
      <c r="J144" s="20">
        <v>62.2</v>
      </c>
      <c r="K144" s="21">
        <f>D144+H144+I144+J144</f>
        <v>168.4</v>
      </c>
      <c r="L144" s="22">
        <f>K144/COUNT(D144,H144,I144,J144)</f>
        <v>56.13333333333333</v>
      </c>
      <c r="M144" s="12"/>
    </row>
    <row r="145" ht="9" customHeight="1">
      <c r="A145" s="97">
        <v>396</v>
      </c>
      <c r="B145" t="s" s="132">
        <v>168</v>
      </c>
      <c r="C145" s="52"/>
      <c r="D145" s="133">
        <v>57.7</v>
      </c>
      <c r="E145" s="134">
        <v>185</v>
      </c>
      <c r="F145" s="55">
        <v>79</v>
      </c>
      <c r="G145" s="56"/>
      <c r="H145" s="20">
        <v>63.2</v>
      </c>
      <c r="I145" s="20">
        <v>49.3</v>
      </c>
      <c r="J145" s="20">
        <v>54.3</v>
      </c>
      <c r="K145" s="21">
        <f>D145+H145+I145+J145</f>
        <v>224.5</v>
      </c>
      <c r="L145" s="22">
        <f>K145/COUNT(D145,H145,I145,J145)</f>
        <v>56.125</v>
      </c>
      <c r="M145" s="12"/>
    </row>
    <row r="146" ht="9" customHeight="1">
      <c r="A146" s="13">
        <v>365</v>
      </c>
      <c r="B146" t="s" s="58">
        <v>169</v>
      </c>
      <c r="C146" s="59"/>
      <c r="D146" s="60">
        <v>54.3</v>
      </c>
      <c r="E146" s="61">
        <v>181</v>
      </c>
      <c r="F146" s="381">
        <v>17</v>
      </c>
      <c r="G146" s="63"/>
      <c r="H146" s="30"/>
      <c r="I146" s="20">
        <v>55.4</v>
      </c>
      <c r="J146" s="20">
        <v>58.6</v>
      </c>
      <c r="K146" s="21">
        <f>D146+H146+I146+J146</f>
        <v>168.3</v>
      </c>
      <c r="L146" s="22">
        <f>K146/COUNT(D146,H146,I146,J146)</f>
        <v>56.09999999999999</v>
      </c>
      <c r="M146" s="12"/>
    </row>
    <row r="147" ht="9" customHeight="1">
      <c r="A147" s="97">
        <v>236</v>
      </c>
      <c r="B147" t="s" s="205">
        <v>170</v>
      </c>
      <c r="C147" s="206"/>
      <c r="D147" s="382">
        <v>56</v>
      </c>
      <c r="E147" s="383">
        <v>73</v>
      </c>
      <c r="F147" s="384">
        <v>5</v>
      </c>
      <c r="G147" s="300"/>
      <c r="H147" s="20">
        <v>54.4</v>
      </c>
      <c r="I147" s="20">
        <v>53.1</v>
      </c>
      <c r="J147" s="20">
        <v>60.4</v>
      </c>
      <c r="K147" s="21">
        <f>D147+H147+I147+J147</f>
        <v>223.9</v>
      </c>
      <c r="L147" s="22">
        <f>K147/COUNT(D147,H147,I147,J147)</f>
        <v>55.975</v>
      </c>
      <c r="M147" s="12"/>
    </row>
    <row r="148" ht="9" customHeight="1">
      <c r="A148" s="97">
        <v>6</v>
      </c>
      <c r="B148" t="s" s="385">
        <v>171</v>
      </c>
      <c r="C148" s="349"/>
      <c r="D148" s="386">
        <v>53.9</v>
      </c>
      <c r="E148" s="387">
        <v>189</v>
      </c>
      <c r="F148" t="s" s="388">
        <v>42</v>
      </c>
      <c r="G148" s="389"/>
      <c r="H148" s="30"/>
      <c r="I148" s="20">
        <v>50.1</v>
      </c>
      <c r="J148" s="20">
        <v>63.8</v>
      </c>
      <c r="K148" s="21">
        <f>D148+H148+I148+J148</f>
        <v>167.8</v>
      </c>
      <c r="L148" s="22">
        <f>K148/COUNT(D148,H148,I148,J148)</f>
        <v>55.93333333333334</v>
      </c>
      <c r="M148" s="12"/>
    </row>
    <row r="149" ht="9" customHeight="1">
      <c r="A149" s="112">
        <v>70</v>
      </c>
      <c r="B149" t="s" s="232">
        <v>172</v>
      </c>
      <c r="C149" s="45"/>
      <c r="D149" s="233">
        <v>50.8</v>
      </c>
      <c r="E149" s="234">
        <v>189</v>
      </c>
      <c r="F149" s="48">
        <v>102</v>
      </c>
      <c r="G149" s="49"/>
      <c r="H149" s="20">
        <v>61.5</v>
      </c>
      <c r="I149" s="20">
        <v>47.9</v>
      </c>
      <c r="J149" s="20">
        <v>63.2</v>
      </c>
      <c r="K149" s="21">
        <f>D149+H149+I149+J149</f>
        <v>223.4</v>
      </c>
      <c r="L149" s="22">
        <f>K149/COUNT(D149,H149,I149,J149)</f>
        <v>55.84999999999999</v>
      </c>
      <c r="M149" s="12"/>
    </row>
    <row r="150" ht="9" customHeight="1">
      <c r="A150" s="13">
        <v>255</v>
      </c>
      <c r="B150" t="s" s="65">
        <v>173</v>
      </c>
      <c r="C150" s="66"/>
      <c r="D150" s="67">
        <v>50.7</v>
      </c>
      <c r="E150" s="68">
        <v>191</v>
      </c>
      <c r="F150" s="384">
        <v>32</v>
      </c>
      <c r="G150" s="70"/>
      <c r="H150" s="30"/>
      <c r="I150" s="20">
        <v>51.6</v>
      </c>
      <c r="J150" s="20">
        <v>64.90000000000001</v>
      </c>
      <c r="K150" s="21">
        <f>D150+H150+I150+J150</f>
        <v>167.2</v>
      </c>
      <c r="L150" s="22">
        <f>K150/COUNT(D150,H150,I150,J150)</f>
        <v>55.73333333333334</v>
      </c>
      <c r="M150" s="12"/>
    </row>
    <row r="151" ht="9" customHeight="1">
      <c r="A151" s="13">
        <v>345</v>
      </c>
      <c r="B151" t="s" s="38">
        <v>174</v>
      </c>
      <c r="C151" s="39"/>
      <c r="D151" s="40">
        <v>64.7</v>
      </c>
      <c r="E151" s="41">
        <v>214</v>
      </c>
      <c r="F151" s="390">
        <v>24</v>
      </c>
      <c r="G151" s="43"/>
      <c r="H151" s="30"/>
      <c r="I151" s="20">
        <v>47.7</v>
      </c>
      <c r="J151" s="20">
        <v>54.7</v>
      </c>
      <c r="K151" s="21">
        <f>D151+H151+I151+J151</f>
        <v>167.1</v>
      </c>
      <c r="L151" s="22">
        <f>K151/COUNT(D151,H151,I151,J151)</f>
        <v>55.70000000000001</v>
      </c>
      <c r="M151" s="12"/>
    </row>
    <row r="152" ht="9" customHeight="1">
      <c r="A152" s="23">
        <v>66</v>
      </c>
      <c r="B152" t="s" s="38">
        <v>175</v>
      </c>
      <c r="C152" s="39"/>
      <c r="D152" s="40">
        <v>51.6</v>
      </c>
      <c r="E152" s="41">
        <v>180</v>
      </c>
      <c r="F152" s="391">
        <v>79</v>
      </c>
      <c r="G152" s="43"/>
      <c r="H152" s="30"/>
      <c r="I152" s="20">
        <v>50.4</v>
      </c>
      <c r="J152" s="84">
        <v>65</v>
      </c>
      <c r="K152" s="21">
        <f>D152+H152+I152+J152</f>
        <v>167</v>
      </c>
      <c r="L152" s="22">
        <f>K152/COUNT(D152,H152,I152,J152)</f>
        <v>55.66666666666666</v>
      </c>
      <c r="M152" s="12"/>
    </row>
    <row r="153" ht="9" customHeight="1">
      <c r="A153" s="169">
        <v>132</v>
      </c>
      <c r="B153" t="s" s="392">
        <v>176</v>
      </c>
      <c r="C153" s="393"/>
      <c r="D153" s="394">
        <v>50.3</v>
      </c>
      <c r="E153" s="395">
        <v>177</v>
      </c>
      <c r="F153" s="396">
        <v>39</v>
      </c>
      <c r="G153" s="397"/>
      <c r="H153" s="30"/>
      <c r="I153" s="20">
        <v>56.8</v>
      </c>
      <c r="J153" s="20">
        <v>59.9</v>
      </c>
      <c r="K153" s="21">
        <f>D153+H153+I153+J153</f>
        <v>167</v>
      </c>
      <c r="L153" s="22">
        <f>K153/COUNT(D153,H153,I153,J153)</f>
        <v>55.66666666666666</v>
      </c>
      <c r="M153" s="12"/>
    </row>
    <row r="154" ht="9" customHeight="1">
      <c r="A154" s="23">
        <v>176</v>
      </c>
      <c r="B154" t="s" s="58">
        <v>177</v>
      </c>
      <c r="C154" s="59"/>
      <c r="D154" s="60">
        <v>56.7</v>
      </c>
      <c r="E154" s="61">
        <v>157</v>
      </c>
      <c r="F154" s="62">
        <v>23</v>
      </c>
      <c r="G154" s="63"/>
      <c r="H154" s="30"/>
      <c r="I154" s="20">
        <v>53.9</v>
      </c>
      <c r="J154" s="20">
        <v>56.4</v>
      </c>
      <c r="K154" s="21">
        <f>D154+H154+I154+J154</f>
        <v>167</v>
      </c>
      <c r="L154" s="22">
        <f>K154/COUNT(D154,H154,I154,J154)</f>
        <v>55.66666666666666</v>
      </c>
      <c r="M154" s="12"/>
    </row>
    <row r="155" ht="9" customHeight="1">
      <c r="A155" s="31">
        <v>267</v>
      </c>
      <c r="B155" t="s" s="239">
        <v>178</v>
      </c>
      <c r="C155" s="240"/>
      <c r="D155" s="382">
        <v>59.7</v>
      </c>
      <c r="E155" s="383">
        <v>209</v>
      </c>
      <c r="F155" s="398">
        <v>21</v>
      </c>
      <c r="G155" s="399"/>
      <c r="H155" s="30"/>
      <c r="I155" s="20">
        <v>48.9</v>
      </c>
      <c r="J155" s="20">
        <v>58.3</v>
      </c>
      <c r="K155" s="21">
        <f>D155+H155+I155+J155</f>
        <v>166.9</v>
      </c>
      <c r="L155" s="22">
        <f>K155/COUNT(D155,H155,I155,J155)</f>
        <v>55.63333333333333</v>
      </c>
      <c r="M155" s="12"/>
    </row>
    <row r="156" ht="9" customHeight="1">
      <c r="A156" s="204">
        <v>270</v>
      </c>
      <c r="B156" t="s" s="400">
        <v>179</v>
      </c>
      <c r="C156" s="274"/>
      <c r="D156" s="401">
        <v>57.4</v>
      </c>
      <c r="E156" s="402">
        <v>179</v>
      </c>
      <c r="F156" s="82">
        <v>47</v>
      </c>
      <c r="G156" s="83"/>
      <c r="H156" s="30"/>
      <c r="I156" s="20">
        <v>46.7</v>
      </c>
      <c r="J156" s="84">
        <v>62.8</v>
      </c>
      <c r="K156" s="21">
        <f>D156+H156+I156+J156</f>
        <v>166.9</v>
      </c>
      <c r="L156" s="22">
        <f>K156/COUNT(D156,H156,I156,J156)</f>
        <v>55.63333333333333</v>
      </c>
      <c r="M156" s="12"/>
    </row>
    <row r="157" ht="9" customHeight="1">
      <c r="A157" s="71">
        <v>404</v>
      </c>
      <c r="B157" t="s" s="308">
        <v>180</v>
      </c>
      <c r="C157" s="309"/>
      <c r="D157" s="128">
        <v>55.4</v>
      </c>
      <c r="E157" s="383">
        <v>180</v>
      </c>
      <c r="F157" s="158">
        <v>18</v>
      </c>
      <c r="G157" s="131"/>
      <c r="H157" s="20">
        <v>50.1</v>
      </c>
      <c r="I157" s="20">
        <v>51.8</v>
      </c>
      <c r="J157" s="84">
        <v>65</v>
      </c>
      <c r="K157" s="21">
        <f>D157+H157+I157+J157</f>
        <v>222.3</v>
      </c>
      <c r="L157" s="22">
        <f>K157/COUNT(D157,H157,I157,J157)</f>
        <v>55.575</v>
      </c>
      <c r="M157" s="12"/>
    </row>
    <row r="158" ht="9" customHeight="1">
      <c r="A158" s="97">
        <v>218</v>
      </c>
      <c r="B158" t="s" s="119">
        <v>181</v>
      </c>
      <c r="C158" s="120"/>
      <c r="D158" s="128">
        <v>54.9</v>
      </c>
      <c r="E158" s="402">
        <v>192</v>
      </c>
      <c r="F158" s="158">
        <v>55</v>
      </c>
      <c r="G158" s="131"/>
      <c r="H158" s="30"/>
      <c r="I158" s="84">
        <v>45.9</v>
      </c>
      <c r="J158" s="20">
        <v>65.90000000000001</v>
      </c>
      <c r="K158" s="21">
        <f>D158+H158+I158+J158</f>
        <v>166.7</v>
      </c>
      <c r="L158" s="22">
        <f>K158/COUNT(D158,H158,I158,J158)</f>
        <v>55.56666666666666</v>
      </c>
      <c r="M158" s="12"/>
    </row>
    <row r="159" ht="9" customHeight="1">
      <c r="A159" s="97">
        <v>323</v>
      </c>
      <c r="B159" t="s" s="126">
        <v>182</v>
      </c>
      <c r="C159" s="127"/>
      <c r="D159" s="128">
        <v>63.7</v>
      </c>
      <c r="E159" s="129">
        <v>114</v>
      </c>
      <c r="F159" s="130">
        <v>10</v>
      </c>
      <c r="G159" s="131"/>
      <c r="H159" s="20">
        <v>64.59999999999999</v>
      </c>
      <c r="I159" s="20">
        <v>45.3</v>
      </c>
      <c r="J159" s="20">
        <v>48.6</v>
      </c>
      <c r="K159" s="21">
        <f>D159+H159+I159+J159</f>
        <v>222.2</v>
      </c>
      <c r="L159" s="22">
        <f>K159/COUNT(D159,H159,I159,J159)</f>
        <v>55.55</v>
      </c>
      <c r="M159" s="12"/>
    </row>
    <row r="160" ht="9" customHeight="1">
      <c r="A160" s="204">
        <v>50</v>
      </c>
      <c r="B160" t="s" s="126">
        <v>183</v>
      </c>
      <c r="C160" s="127"/>
      <c r="D160" s="128">
        <v>55.8</v>
      </c>
      <c r="E160" s="129">
        <v>167</v>
      </c>
      <c r="F160" t="s" s="238">
        <v>12</v>
      </c>
      <c r="G160" s="131"/>
      <c r="H160" s="30"/>
      <c r="I160" s="84">
        <v>49</v>
      </c>
      <c r="J160" s="20">
        <v>61.8</v>
      </c>
      <c r="K160" s="21">
        <f>D160+H160+I160+J160</f>
        <v>166.6</v>
      </c>
      <c r="L160" s="22">
        <f>K160/COUNT(D160,H160,I160,J160)</f>
        <v>55.53333333333333</v>
      </c>
      <c r="M160" s="12"/>
    </row>
    <row r="161" ht="9" customHeight="1">
      <c r="A161" s="142">
        <v>294</v>
      </c>
      <c r="B161" t="s" s="239">
        <v>184</v>
      </c>
      <c r="C161" s="240"/>
      <c r="D161" s="87">
        <v>52.4</v>
      </c>
      <c r="E161" s="88">
        <v>151</v>
      </c>
      <c r="F161" s="89">
        <v>68</v>
      </c>
      <c r="G161" s="90"/>
      <c r="H161" s="30"/>
      <c r="I161" s="20">
        <v>45.3</v>
      </c>
      <c r="J161" s="20">
        <v>68.8</v>
      </c>
      <c r="K161" s="21">
        <f>D161+H161+I161+J161</f>
        <v>166.5</v>
      </c>
      <c r="L161" s="22">
        <f>K161/COUNT(D161,H161,I161,J161)</f>
        <v>55.5</v>
      </c>
      <c r="M161" s="12"/>
    </row>
    <row r="162" ht="9" customHeight="1">
      <c r="A162" s="64">
        <v>207</v>
      </c>
      <c r="B162" t="s" s="403">
        <v>185</v>
      </c>
      <c r="C162" s="404"/>
      <c r="D162" s="405">
        <v>59.5</v>
      </c>
      <c r="E162" s="406">
        <v>205</v>
      </c>
      <c r="F162" s="407">
        <v>57</v>
      </c>
      <c r="G162" s="408"/>
      <c r="H162" s="20">
        <v>62.4</v>
      </c>
      <c r="I162" s="20">
        <v>45.5</v>
      </c>
      <c r="J162" s="20">
        <v>54.5</v>
      </c>
      <c r="K162" s="21">
        <f>D162+H162+I162+J162</f>
        <v>221.9</v>
      </c>
      <c r="L162" s="22">
        <f>K162/COUNT(D162,H162,I162,J162)</f>
        <v>55.475</v>
      </c>
      <c r="M162" s="12"/>
    </row>
    <row r="163" ht="9" customHeight="1">
      <c r="A163" s="71">
        <v>364</v>
      </c>
      <c r="B163" t="s" s="409">
        <v>186</v>
      </c>
      <c r="C163" s="410"/>
      <c r="D163" s="411">
        <v>51.4</v>
      </c>
      <c r="E163" s="412">
        <v>166</v>
      </c>
      <c r="F163" s="413">
        <v>41</v>
      </c>
      <c r="G163" s="414"/>
      <c r="H163" s="20">
        <v>69.8</v>
      </c>
      <c r="I163" s="20">
        <v>39.5</v>
      </c>
      <c r="J163" s="20">
        <v>61.2</v>
      </c>
      <c r="K163" s="21">
        <f>D163+H163+I163+J163</f>
        <v>221.9</v>
      </c>
      <c r="L163" s="22">
        <f>K163/COUNT(D163,H163,I163,J163)</f>
        <v>55.47499999999999</v>
      </c>
      <c r="M163" s="12"/>
    </row>
    <row r="164" ht="9" customHeight="1">
      <c r="A164" s="160">
        <v>203</v>
      </c>
      <c r="B164" t="s" s="65">
        <v>187</v>
      </c>
      <c r="C164" s="66"/>
      <c r="D164" s="67">
        <v>57.9</v>
      </c>
      <c r="E164" s="68">
        <v>162</v>
      </c>
      <c r="F164" s="69">
        <v>25</v>
      </c>
      <c r="G164" s="70"/>
      <c r="H164" s="20">
        <v>64.09999999999999</v>
      </c>
      <c r="I164" s="20">
        <v>46.8</v>
      </c>
      <c r="J164" s="84">
        <v>53</v>
      </c>
      <c r="K164" s="21">
        <f>D164+H164+I164+J164</f>
        <v>221.8</v>
      </c>
      <c r="L164" s="22">
        <f>K164/COUNT(D164,H164,I164,J164)</f>
        <v>55.45</v>
      </c>
      <c r="M164" s="12"/>
    </row>
    <row r="165" ht="9" customHeight="1">
      <c r="A165" s="135">
        <v>349</v>
      </c>
      <c r="B165" t="s" s="44">
        <v>188</v>
      </c>
      <c r="C165" s="45"/>
      <c r="D165" s="46">
        <v>55.4</v>
      </c>
      <c r="E165" s="47">
        <v>91</v>
      </c>
      <c r="F165" s="321">
        <v>4</v>
      </c>
      <c r="G165" s="49"/>
      <c r="H165" s="30"/>
      <c r="I165" s="30"/>
      <c r="J165" s="30"/>
      <c r="K165" s="21">
        <f>D165+H165+I165+J165</f>
        <v>55.4</v>
      </c>
      <c r="L165" s="22">
        <f>K165/COUNT(D165,H165,I165,J165)</f>
        <v>55.4</v>
      </c>
      <c r="M165" s="12"/>
    </row>
    <row r="166" ht="9" customHeight="1">
      <c r="A166" s="142">
        <v>259</v>
      </c>
      <c r="B166" t="s" s="126">
        <v>189</v>
      </c>
      <c r="C166" s="127"/>
      <c r="D166" s="128">
        <v>45.6</v>
      </c>
      <c r="E166" s="129">
        <v>162</v>
      </c>
      <c r="F166" s="158">
        <v>54</v>
      </c>
      <c r="G166" s="131"/>
      <c r="H166" s="20">
        <v>55.2</v>
      </c>
      <c r="I166" s="20">
        <v>57.5</v>
      </c>
      <c r="J166" s="20">
        <v>62.9</v>
      </c>
      <c r="K166" s="21">
        <f>D166+H166+I166+J166</f>
        <v>221.2</v>
      </c>
      <c r="L166" s="22">
        <f>K166/COUNT(D166,H166,I166,J166)</f>
        <v>55.3</v>
      </c>
      <c r="M166" s="12"/>
    </row>
    <row r="167" ht="9" customHeight="1">
      <c r="A167" s="50">
        <v>127</v>
      </c>
      <c r="B167" t="s" s="201">
        <v>190</v>
      </c>
      <c r="C167" s="127"/>
      <c r="D167" s="202">
        <v>52.5</v>
      </c>
      <c r="E167" s="203">
        <v>176</v>
      </c>
      <c r="F167" s="158">
        <v>52</v>
      </c>
      <c r="G167" s="131"/>
      <c r="H167" s="30"/>
      <c r="I167" s="84">
        <v>46</v>
      </c>
      <c r="J167" s="20">
        <v>67.2</v>
      </c>
      <c r="K167" s="21">
        <f>D167+H167+I167+J167</f>
        <v>165.7</v>
      </c>
      <c r="L167" s="22">
        <f>K167/COUNT(D167,H167,I167,J167)</f>
        <v>55.23333333333333</v>
      </c>
      <c r="M167" s="12"/>
    </row>
    <row r="168" ht="9" customHeight="1">
      <c r="A168" s="57">
        <v>57</v>
      </c>
      <c r="B168" t="s" s="126">
        <v>191</v>
      </c>
      <c r="C168" s="127"/>
      <c r="D168" s="128">
        <v>55.7</v>
      </c>
      <c r="E168" s="129">
        <v>173</v>
      </c>
      <c r="F168" s="158">
        <v>86</v>
      </c>
      <c r="G168" s="131"/>
      <c r="H168" s="84">
        <v>68</v>
      </c>
      <c r="I168" s="20">
        <v>43.5</v>
      </c>
      <c r="J168" s="20">
        <v>53.7</v>
      </c>
      <c r="K168" s="21">
        <f>D168+H168+I168+J168</f>
        <v>220.9</v>
      </c>
      <c r="L168" s="22">
        <f>K168/COUNT(D168,H168,I168,J168)</f>
        <v>55.22499999999999</v>
      </c>
      <c r="M168" s="12"/>
    </row>
    <row r="169" ht="9" customHeight="1">
      <c r="A169" s="31">
        <v>52</v>
      </c>
      <c r="B169" t="s" s="205">
        <v>192</v>
      </c>
      <c r="C169" s="206"/>
      <c r="D169" s="207">
        <v>59.2</v>
      </c>
      <c r="E169" s="235">
        <v>199</v>
      </c>
      <c r="F169" s="209">
        <v>40</v>
      </c>
      <c r="G169" s="210"/>
      <c r="H169" s="30"/>
      <c r="I169" s="20">
        <v>49.3</v>
      </c>
      <c r="J169" s="20">
        <v>56.9</v>
      </c>
      <c r="K169" s="21">
        <f>D169+H169+I169+J169</f>
        <v>165.4</v>
      </c>
      <c r="L169" s="22">
        <f>K169/COUNT(D169,H169,I169,J169)</f>
        <v>55.13333333333333</v>
      </c>
      <c r="M169" s="12"/>
    </row>
    <row r="170" ht="9" customHeight="1">
      <c r="A170" s="97">
        <v>16</v>
      </c>
      <c r="B170" t="s" s="98">
        <v>193</v>
      </c>
      <c r="C170" s="99"/>
      <c r="D170" s="100">
        <v>59</v>
      </c>
      <c r="E170" s="101">
        <v>194</v>
      </c>
      <c r="F170" s="102">
        <v>88</v>
      </c>
      <c r="G170" s="103"/>
      <c r="H170" s="30"/>
      <c r="I170" s="20">
        <v>44.4</v>
      </c>
      <c r="J170" s="20">
        <v>61.9</v>
      </c>
      <c r="K170" s="21">
        <f>D170+H170+I170+J170</f>
        <v>165.3</v>
      </c>
      <c r="L170" s="22">
        <f>K170/COUNT(D170,H170,I170,J170)</f>
        <v>55.1</v>
      </c>
      <c r="M170" s="12"/>
    </row>
    <row r="171" ht="9" customHeight="1">
      <c r="A171" s="13">
        <v>65</v>
      </c>
      <c r="B171" t="s" s="14">
        <v>194</v>
      </c>
      <c r="C171" s="15"/>
      <c r="D171" s="16">
        <v>52.5</v>
      </c>
      <c r="E171" s="17">
        <v>172</v>
      </c>
      <c r="F171" t="s" s="18">
        <v>195</v>
      </c>
      <c r="G171" s="19"/>
      <c r="H171" s="20">
        <v>51.5</v>
      </c>
      <c r="I171" s="20">
        <v>53.9</v>
      </c>
      <c r="J171" s="20">
        <v>62.5</v>
      </c>
      <c r="K171" s="21">
        <f>D171+H171+I171+J171</f>
        <v>220.4</v>
      </c>
      <c r="L171" s="22">
        <f>K171/COUNT(D171,H171,I171,J171)</f>
        <v>55.1</v>
      </c>
      <c r="M171" s="12"/>
    </row>
    <row r="172" ht="9" customHeight="1">
      <c r="A172" s="97">
        <v>196</v>
      </c>
      <c r="B172" t="s" s="167">
        <v>196</v>
      </c>
      <c r="C172" s="168"/>
      <c r="D172" s="26">
        <v>52.9</v>
      </c>
      <c r="E172" s="27">
        <v>205</v>
      </c>
      <c r="F172" s="28">
        <v>52</v>
      </c>
      <c r="G172" s="29"/>
      <c r="H172" s="20">
        <v>60.5</v>
      </c>
      <c r="I172" s="20">
        <v>42.3</v>
      </c>
      <c r="J172" s="20">
        <v>64.59999999999999</v>
      </c>
      <c r="K172" s="21">
        <f>D172+H172+I172+J172</f>
        <v>220.3</v>
      </c>
      <c r="L172" s="22">
        <f>K172/COUNT(D172,H172,I172,J172)</f>
        <v>55.075</v>
      </c>
      <c r="M172" s="12"/>
    </row>
    <row r="173" ht="9" customHeight="1">
      <c r="A173" s="105">
        <v>126</v>
      </c>
      <c r="B173" t="s" s="106">
        <v>197</v>
      </c>
      <c r="C173" s="107"/>
      <c r="D173" s="108">
        <v>53</v>
      </c>
      <c r="E173" s="109">
        <v>203</v>
      </c>
      <c r="F173" s="110">
        <v>43</v>
      </c>
      <c r="G173" s="111"/>
      <c r="H173" s="30"/>
      <c r="I173" s="20">
        <v>51.2</v>
      </c>
      <c r="J173" s="84">
        <v>61</v>
      </c>
      <c r="K173" s="21">
        <f>D173+H173+I173+J173</f>
        <v>165.2</v>
      </c>
      <c r="L173" s="22">
        <f>K173/COUNT(D173,H173,I173,J173)</f>
        <v>55.06666666666666</v>
      </c>
      <c r="M173" s="12"/>
    </row>
    <row r="174" ht="9" customHeight="1">
      <c r="A174" s="97">
        <v>283</v>
      </c>
      <c r="B174" t="s" s="205">
        <v>198</v>
      </c>
      <c r="C174" s="206"/>
      <c r="D174" s="415">
        <v>56</v>
      </c>
      <c r="E174" s="416">
        <v>197</v>
      </c>
      <c r="F174" s="384">
        <v>74</v>
      </c>
      <c r="G174" s="300"/>
      <c r="H174" s="30"/>
      <c r="I174" s="20">
        <v>51.9</v>
      </c>
      <c r="J174" s="20">
        <v>57.2</v>
      </c>
      <c r="K174" s="21">
        <f>D174+H174+I174+J174</f>
        <v>165.1</v>
      </c>
      <c r="L174" s="22">
        <f>K174/COUNT(D174,H174,I174,J174)</f>
        <v>55.03333333333334</v>
      </c>
      <c r="M174" s="12"/>
    </row>
    <row r="175" ht="9" customHeight="1">
      <c r="A175" s="97">
        <v>358</v>
      </c>
      <c r="B175" t="s" s="211">
        <v>199</v>
      </c>
      <c r="C175" s="212"/>
      <c r="D175" s="417">
        <v>46.1</v>
      </c>
      <c r="E175" s="418">
        <v>123</v>
      </c>
      <c r="F175" s="419">
        <v>24</v>
      </c>
      <c r="G175" s="420"/>
      <c r="H175" s="20">
        <v>59.8</v>
      </c>
      <c r="I175" s="20">
        <v>53.7</v>
      </c>
      <c r="J175" s="20">
        <v>60.3</v>
      </c>
      <c r="K175" s="21">
        <f>D175+H175+I175+J175</f>
        <v>219.9</v>
      </c>
      <c r="L175" s="22">
        <f>K175/COUNT(D175,H175,I175,J175)</f>
        <v>54.97500000000001</v>
      </c>
      <c r="M175" s="12"/>
    </row>
    <row r="176" ht="9" customHeight="1">
      <c r="A176" s="13">
        <v>245</v>
      </c>
      <c r="B176" t="s" s="149">
        <v>200</v>
      </c>
      <c r="C176" s="150"/>
      <c r="D176" s="151">
        <v>58.7</v>
      </c>
      <c r="E176" s="152">
        <v>193</v>
      </c>
      <c r="F176" s="153">
        <v>35</v>
      </c>
      <c r="G176" s="154"/>
      <c r="H176" s="20">
        <v>54.1</v>
      </c>
      <c r="I176" s="20">
        <v>55.1</v>
      </c>
      <c r="J176" s="84">
        <v>52</v>
      </c>
      <c r="K176" s="21">
        <f>D176+H176+I176+J176</f>
        <v>219.9</v>
      </c>
      <c r="L176" s="22">
        <f>K176/COUNT(D176,H176,I176,J176)</f>
        <v>54.975</v>
      </c>
      <c r="M176" s="12"/>
    </row>
    <row r="177" ht="9" customHeight="1">
      <c r="A177" s="125">
        <v>60</v>
      </c>
      <c r="B177" t="s" s="58">
        <v>201</v>
      </c>
      <c r="C177" s="59"/>
      <c r="D177" s="60">
        <v>62.6</v>
      </c>
      <c r="E177" t="s" s="421">
        <v>202</v>
      </c>
      <c r="F177" s="62">
        <v>63</v>
      </c>
      <c r="G177" s="63"/>
      <c r="H177" s="30"/>
      <c r="I177" s="20">
        <v>48.6</v>
      </c>
      <c r="J177" s="20">
        <v>53.6</v>
      </c>
      <c r="K177" s="21">
        <f>D177+H177+I177+J177</f>
        <v>164.8</v>
      </c>
      <c r="L177" s="22">
        <f>K177/COUNT(D177,H177,I177,J177)</f>
        <v>54.93333333333334</v>
      </c>
      <c r="M177" s="12"/>
    </row>
    <row r="178" ht="9" customHeight="1">
      <c r="A178" s="307">
        <v>67</v>
      </c>
      <c r="B178" t="s" s="201">
        <v>203</v>
      </c>
      <c r="C178" s="127"/>
      <c r="D178" s="202">
        <v>53.9</v>
      </c>
      <c r="E178" s="203">
        <v>155</v>
      </c>
      <c r="F178" s="158">
        <v>46</v>
      </c>
      <c r="G178" s="131"/>
      <c r="H178" s="30"/>
      <c r="I178" s="20">
        <v>53.9</v>
      </c>
      <c r="J178" s="84">
        <v>57</v>
      </c>
      <c r="K178" s="21">
        <f>D178+H178+I178+J178</f>
        <v>164.8</v>
      </c>
      <c r="L178" s="22">
        <f>K178/COUNT(D178,H178,I178,J178)</f>
        <v>54.93333333333334</v>
      </c>
      <c r="M178" s="12"/>
    </row>
    <row r="179" ht="9" customHeight="1">
      <c r="A179" s="71">
        <v>239</v>
      </c>
      <c r="B179" t="s" s="14">
        <v>204</v>
      </c>
      <c r="C179" s="15"/>
      <c r="D179" s="16">
        <v>63.7</v>
      </c>
      <c r="E179" s="17">
        <v>142</v>
      </c>
      <c r="F179" s="422">
        <v>14</v>
      </c>
      <c r="G179" s="19"/>
      <c r="H179" s="30"/>
      <c r="I179" s="20">
        <v>57.5</v>
      </c>
      <c r="J179" s="20">
        <v>43.6</v>
      </c>
      <c r="K179" s="21">
        <f>D179+H179+I179+J179</f>
        <v>164.8</v>
      </c>
      <c r="L179" s="22">
        <f>K179/COUNT(D179,H179,I179,J179)</f>
        <v>54.93333333333334</v>
      </c>
      <c r="M179" s="12"/>
    </row>
    <row r="180" ht="9" customHeight="1">
      <c r="A180" s="23">
        <v>303</v>
      </c>
      <c r="B180" t="s" s="196">
        <v>205</v>
      </c>
      <c r="C180" s="107"/>
      <c r="D180" s="197">
        <v>49.8</v>
      </c>
      <c r="E180" s="198">
        <v>146</v>
      </c>
      <c r="F180" s="110">
        <v>42</v>
      </c>
      <c r="G180" s="111"/>
      <c r="H180" s="30"/>
      <c r="I180" s="20">
        <v>44.1</v>
      </c>
      <c r="J180" s="20">
        <v>70.90000000000001</v>
      </c>
      <c r="K180" s="21">
        <f>D180+H180+I180+J180</f>
        <v>164.8</v>
      </c>
      <c r="L180" s="22">
        <f>K180/COUNT(D180,H180,I180,J180)</f>
        <v>54.93333333333334</v>
      </c>
      <c r="M180" s="12"/>
    </row>
    <row r="181" ht="9" customHeight="1">
      <c r="A181" s="169">
        <v>87</v>
      </c>
      <c r="B181" t="s" s="201">
        <v>206</v>
      </c>
      <c r="C181" s="127"/>
      <c r="D181" s="202">
        <v>54.6</v>
      </c>
      <c r="E181" s="203">
        <v>177</v>
      </c>
      <c r="F181" s="158">
        <v>55</v>
      </c>
      <c r="G181" s="131"/>
      <c r="H181" s="20">
        <v>63.5</v>
      </c>
      <c r="I181" s="20">
        <v>40.6</v>
      </c>
      <c r="J181" s="84">
        <v>61</v>
      </c>
      <c r="K181" s="21">
        <f>D181+H181+I181+J181</f>
        <v>219.7</v>
      </c>
      <c r="L181" s="22">
        <f>K181/COUNT(D181,H181,I181,J181)</f>
        <v>54.925</v>
      </c>
      <c r="M181" s="12"/>
    </row>
    <row r="182" ht="9" customHeight="1">
      <c r="A182" s="160">
        <v>8</v>
      </c>
      <c r="B182" t="s" s="126">
        <v>207</v>
      </c>
      <c r="C182" s="127"/>
      <c r="D182" s="128">
        <v>57.9</v>
      </c>
      <c r="E182" s="129">
        <v>207</v>
      </c>
      <c r="F182" s="158">
        <v>31</v>
      </c>
      <c r="G182" s="131"/>
      <c r="H182" s="20">
        <v>63.4</v>
      </c>
      <c r="I182" s="20">
        <v>43.5</v>
      </c>
      <c r="J182" s="20">
        <v>54.8</v>
      </c>
      <c r="K182" s="21">
        <f>D182+H182+I182+J182</f>
        <v>219.6</v>
      </c>
      <c r="L182" s="22">
        <f>K182/COUNT(D182,H182,I182,J182)</f>
        <v>54.90000000000001</v>
      </c>
      <c r="M182" s="12"/>
    </row>
    <row r="183" ht="9" customHeight="1">
      <c r="A183" s="135">
        <v>234</v>
      </c>
      <c r="B183" t="s" s="126">
        <v>208</v>
      </c>
      <c r="C183" s="127"/>
      <c r="D183" s="128">
        <v>53.9</v>
      </c>
      <c r="E183" s="129">
        <v>229</v>
      </c>
      <c r="F183" s="158">
        <v>22</v>
      </c>
      <c r="G183" s="131"/>
      <c r="H183" s="30"/>
      <c r="I183" s="20">
        <v>44.9</v>
      </c>
      <c r="J183" s="20">
        <v>65.90000000000001</v>
      </c>
      <c r="K183" s="21">
        <f>D183+H183+I183+J183</f>
        <v>164.7</v>
      </c>
      <c r="L183" s="22">
        <f>K183/COUNT(D183,H183,I183,J183)</f>
        <v>54.9</v>
      </c>
      <c r="M183" s="12"/>
    </row>
    <row r="184" ht="9" customHeight="1">
      <c r="A184" s="71">
        <v>274</v>
      </c>
      <c r="B184" t="s" s="126">
        <v>92</v>
      </c>
      <c r="C184" s="127"/>
      <c r="D184" s="128">
        <v>55.4</v>
      </c>
      <c r="E184" s="129">
        <v>204</v>
      </c>
      <c r="F184" s="158">
        <v>72</v>
      </c>
      <c r="G184" s="131"/>
      <c r="H184" s="30"/>
      <c r="I184" s="20">
        <v>49.5</v>
      </c>
      <c r="J184" s="20">
        <v>59.7</v>
      </c>
      <c r="K184" s="21">
        <f>D184+H184+I184+J184</f>
        <v>164.6</v>
      </c>
      <c r="L184" s="22">
        <f>K184/COUNT(D184,H184,I184,J184)</f>
        <v>54.86666666666667</v>
      </c>
      <c r="M184" s="12"/>
    </row>
    <row r="185" ht="9" customHeight="1">
      <c r="A185" s="105">
        <v>98</v>
      </c>
      <c r="B185" t="s" s="201">
        <v>209</v>
      </c>
      <c r="C185" s="127"/>
      <c r="D185" s="202">
        <v>60.8</v>
      </c>
      <c r="E185" s="203">
        <v>161</v>
      </c>
      <c r="F185" s="158">
        <v>49</v>
      </c>
      <c r="G185" s="131"/>
      <c r="H185" s="30"/>
      <c r="I185" s="20">
        <v>49.6</v>
      </c>
      <c r="J185" s="20">
        <v>54.1</v>
      </c>
      <c r="K185" s="21">
        <f>D185+H185+I185+J185</f>
        <v>164.5</v>
      </c>
      <c r="L185" s="22">
        <f>K185/COUNT(D185,H185,I185,J185)</f>
        <v>54.83333333333334</v>
      </c>
      <c r="M185" s="12"/>
    </row>
    <row r="186" ht="9" customHeight="1">
      <c r="A186" s="13">
        <v>300</v>
      </c>
      <c r="B186" t="s" s="132">
        <v>210</v>
      </c>
      <c r="C186" s="52"/>
      <c r="D186" s="133">
        <v>50.8</v>
      </c>
      <c r="E186" s="134">
        <v>203</v>
      </c>
      <c r="F186" s="55">
        <v>23</v>
      </c>
      <c r="G186" s="56"/>
      <c r="H186" s="30"/>
      <c r="I186" s="84">
        <v>52</v>
      </c>
      <c r="J186" s="20">
        <v>61.6</v>
      </c>
      <c r="K186" s="21">
        <f>D186+H186+I186+J186</f>
        <v>164.4</v>
      </c>
      <c r="L186" s="22">
        <f>K186/COUNT(D186,H186,I186,J186)</f>
        <v>54.8</v>
      </c>
      <c r="M186" s="12"/>
    </row>
    <row r="187" ht="9" customHeight="1">
      <c r="A187" s="13">
        <v>35</v>
      </c>
      <c r="B187" t="s" s="58">
        <v>211</v>
      </c>
      <c r="C187" s="59"/>
      <c r="D187" s="60">
        <v>54.8</v>
      </c>
      <c r="E187" t="s" s="421">
        <v>212</v>
      </c>
      <c r="F187" s="62">
        <v>29</v>
      </c>
      <c r="G187" s="63"/>
      <c r="H187" s="30"/>
      <c r="I187" s="30"/>
      <c r="J187" s="30"/>
      <c r="K187" s="21">
        <f>D187+H187+I187+J187</f>
        <v>54.8</v>
      </c>
      <c r="L187" s="22">
        <f>K187/COUNT(D187,H187,I187,J187)</f>
        <v>54.8</v>
      </c>
      <c r="M187" s="12"/>
    </row>
    <row r="188" ht="9" customHeight="1">
      <c r="A188" s="97">
        <v>221</v>
      </c>
      <c r="B188" t="s" s="126">
        <v>213</v>
      </c>
      <c r="C188" s="127"/>
      <c r="D188" s="128">
        <v>49.7</v>
      </c>
      <c r="E188" s="129">
        <v>208</v>
      </c>
      <c r="F188" s="158">
        <v>48</v>
      </c>
      <c r="G188" s="131"/>
      <c r="H188" s="30"/>
      <c r="I188" s="20">
        <v>55.4</v>
      </c>
      <c r="J188" s="20">
        <v>59.2</v>
      </c>
      <c r="K188" s="21">
        <f>D188+H188+I188+J188</f>
        <v>164.3</v>
      </c>
      <c r="L188" s="22">
        <f>K188/COUNT(D188,H188,I188,J188)</f>
        <v>54.76666666666667</v>
      </c>
      <c r="M188" s="12"/>
    </row>
    <row r="189" ht="9" customHeight="1">
      <c r="A189" s="105">
        <v>111</v>
      </c>
      <c r="B189" t="s" s="201">
        <v>214</v>
      </c>
      <c r="C189" s="127"/>
      <c r="D189" s="202">
        <v>52</v>
      </c>
      <c r="E189" s="203">
        <v>176</v>
      </c>
      <c r="F189" s="158">
        <v>62</v>
      </c>
      <c r="G189" s="131"/>
      <c r="H189" s="20">
        <v>57.5</v>
      </c>
      <c r="I189" s="84">
        <v>50</v>
      </c>
      <c r="J189" s="20">
        <v>59.4</v>
      </c>
      <c r="K189" s="21">
        <f>D189+H189+I189+J189</f>
        <v>218.9</v>
      </c>
      <c r="L189" s="22">
        <f>K189/COUNT(D189,H189,I189,J189)</f>
        <v>54.725</v>
      </c>
      <c r="M189" s="12"/>
    </row>
    <row r="190" ht="9" customHeight="1">
      <c r="A190" s="23">
        <v>433</v>
      </c>
      <c r="B190" t="s" s="295">
        <v>215</v>
      </c>
      <c r="C190" s="296"/>
      <c r="D190" s="297">
        <v>57.4</v>
      </c>
      <c r="E190" s="298">
        <v>202</v>
      </c>
      <c r="F190" s="299">
        <v>39</v>
      </c>
      <c r="G190" s="300"/>
      <c r="H190" s="20">
        <v>69.3</v>
      </c>
      <c r="I190" s="20">
        <v>38.4</v>
      </c>
      <c r="J190" s="20">
        <v>53.7</v>
      </c>
      <c r="K190" s="21">
        <f>D190+H190+I190+J190</f>
        <v>218.8</v>
      </c>
      <c r="L190" s="22">
        <f>K190/COUNT(D190,H190,I190,J190)</f>
        <v>54.7</v>
      </c>
      <c r="M190" s="12"/>
    </row>
    <row r="191" ht="9" customHeight="1">
      <c r="A191" s="31">
        <v>442</v>
      </c>
      <c r="B191" t="s" s="423">
        <v>216</v>
      </c>
      <c r="C191" s="424"/>
      <c r="D191" s="425">
        <v>54.7</v>
      </c>
      <c r="E191" s="426">
        <v>155</v>
      </c>
      <c r="F191" s="427">
        <v>10</v>
      </c>
      <c r="G191" s="389"/>
      <c r="H191" s="30"/>
      <c r="I191" s="30"/>
      <c r="J191" s="30"/>
      <c r="K191" s="21">
        <f>D191+H191+I191+J191</f>
        <v>54.7</v>
      </c>
      <c r="L191" s="22">
        <f>K191/COUNT(D191,H191,I191,J191)</f>
        <v>54.7</v>
      </c>
      <c r="M191" s="12"/>
    </row>
    <row r="192" ht="9" customHeight="1">
      <c r="A192" s="160">
        <v>278</v>
      </c>
      <c r="B192" t="s" s="44">
        <v>217</v>
      </c>
      <c r="C192" s="45"/>
      <c r="D192" s="46">
        <v>56.1</v>
      </c>
      <c r="E192" s="47">
        <v>187</v>
      </c>
      <c r="F192" s="48">
        <v>46</v>
      </c>
      <c r="G192" s="49"/>
      <c r="H192" s="30"/>
      <c r="I192" s="20">
        <v>52.8</v>
      </c>
      <c r="J192" s="20">
        <v>55.1</v>
      </c>
      <c r="K192" s="21">
        <f>D192+H192+I192+J192</f>
        <v>164</v>
      </c>
      <c r="L192" s="22">
        <f>K192/COUNT(D192,H192,I192,J192)</f>
        <v>54.66666666666666</v>
      </c>
      <c r="M192" s="12"/>
    </row>
    <row r="193" ht="9" customHeight="1">
      <c r="A193" s="135">
        <v>309</v>
      </c>
      <c r="B193" t="s" s="14">
        <v>218</v>
      </c>
      <c r="C193" s="15"/>
      <c r="D193" s="16">
        <v>51.4</v>
      </c>
      <c r="E193" s="17">
        <v>180</v>
      </c>
      <c r="F193" s="200">
        <v>57</v>
      </c>
      <c r="G193" s="19"/>
      <c r="H193" s="30"/>
      <c r="I193" s="84">
        <v>47</v>
      </c>
      <c r="J193" s="20">
        <v>65.59999999999999</v>
      </c>
      <c r="K193" s="21">
        <f>D193+H193+I193+J193</f>
        <v>164</v>
      </c>
      <c r="L193" s="22">
        <f>K193/COUNT(D193,H193,I193,J193)</f>
        <v>54.66666666666666</v>
      </c>
      <c r="M193" s="12"/>
    </row>
    <row r="194" ht="9" customHeight="1">
      <c r="A194" s="135">
        <v>64</v>
      </c>
      <c r="B194" t="s" s="196">
        <v>219</v>
      </c>
      <c r="C194" s="107"/>
      <c r="D194" s="197">
        <v>55.8</v>
      </c>
      <c r="E194" s="198">
        <v>188</v>
      </c>
      <c r="F194" s="110">
        <v>62</v>
      </c>
      <c r="G194" s="111"/>
      <c r="H194" s="30"/>
      <c r="I194" s="20">
        <v>48.3</v>
      </c>
      <c r="J194" s="20">
        <v>59.8</v>
      </c>
      <c r="K194" s="21">
        <f>D194+H194+I194+J194</f>
        <v>163.9</v>
      </c>
      <c r="L194" s="22">
        <f>K194/COUNT(D194,H194,I194,J194)</f>
        <v>54.63333333333333</v>
      </c>
      <c r="M194" s="12"/>
    </row>
    <row r="195" ht="9" customHeight="1">
      <c r="A195" s="71">
        <v>189</v>
      </c>
      <c r="B195" t="s" s="126">
        <v>220</v>
      </c>
      <c r="C195" s="127"/>
      <c r="D195" s="128">
        <v>53</v>
      </c>
      <c r="E195" s="129">
        <v>151</v>
      </c>
      <c r="F195" s="158">
        <v>22</v>
      </c>
      <c r="G195" s="131"/>
      <c r="H195" s="30"/>
      <c r="I195" s="20">
        <v>53.1</v>
      </c>
      <c r="J195" s="20">
        <v>57.7</v>
      </c>
      <c r="K195" s="21">
        <f>D195+H195+I195+J195</f>
        <v>163.8</v>
      </c>
      <c r="L195" s="22">
        <f>K195/COUNT(D195,H195,I195,J195)</f>
        <v>54.6</v>
      </c>
      <c r="M195" s="12"/>
    </row>
    <row r="196" ht="9" customHeight="1">
      <c r="A196" s="97">
        <v>341</v>
      </c>
      <c r="B196" t="s" s="126">
        <v>221</v>
      </c>
      <c r="C196" s="127"/>
      <c r="D196" s="128">
        <v>55</v>
      </c>
      <c r="E196" s="129">
        <v>173</v>
      </c>
      <c r="F196" s="158">
        <v>64</v>
      </c>
      <c r="G196" s="131"/>
      <c r="H196" s="20">
        <v>64.09999999999999</v>
      </c>
      <c r="I196" s="20">
        <v>48.6</v>
      </c>
      <c r="J196" s="20">
        <v>50.7</v>
      </c>
      <c r="K196" s="21">
        <f>D196+H196+I196+J196</f>
        <v>218.4</v>
      </c>
      <c r="L196" s="22">
        <f>K196/COUNT(D196,H196,I196,J196)</f>
        <v>54.59999999999999</v>
      </c>
      <c r="M196" s="12"/>
    </row>
    <row r="197" ht="9" customHeight="1">
      <c r="A197" s="97">
        <v>213</v>
      </c>
      <c r="B197" t="s" s="65">
        <v>222</v>
      </c>
      <c r="C197" s="66"/>
      <c r="D197" s="67">
        <v>55.6</v>
      </c>
      <c r="E197" s="68">
        <v>185</v>
      </c>
      <c r="F197" s="69">
        <v>64</v>
      </c>
      <c r="G197" s="70"/>
      <c r="H197" s="30"/>
      <c r="I197" s="20">
        <v>46.7</v>
      </c>
      <c r="J197" s="20">
        <v>61.2</v>
      </c>
      <c r="K197" s="21">
        <f>D197+H197+I197+J197</f>
        <v>163.5</v>
      </c>
      <c r="L197" s="22">
        <f>K197/COUNT(D197,H197,I197,J197)</f>
        <v>54.5</v>
      </c>
      <c r="M197" s="12"/>
    </row>
    <row r="198" ht="9" customHeight="1">
      <c r="A198" s="97">
        <v>286</v>
      </c>
      <c r="B198" t="s" s="428">
        <v>223</v>
      </c>
      <c r="C198" s="393"/>
      <c r="D198" s="429">
        <v>59.6</v>
      </c>
      <c r="E198" s="430">
        <v>188</v>
      </c>
      <c r="F198" s="396">
        <v>104</v>
      </c>
      <c r="G198" s="397"/>
      <c r="H198" s="30"/>
      <c r="I198" s="20">
        <v>49.7</v>
      </c>
      <c r="J198" s="20">
        <v>54.2</v>
      </c>
      <c r="K198" s="21">
        <f>D198+H198+I198+J198</f>
        <v>163.5</v>
      </c>
      <c r="L198" s="22">
        <f>K198/COUNT(D198,H198,I198,J198)</f>
        <v>54.5</v>
      </c>
      <c r="M198" s="12"/>
    </row>
    <row r="199" ht="9" customHeight="1">
      <c r="A199" s="23">
        <v>258</v>
      </c>
      <c r="B199" t="s" s="136">
        <v>224</v>
      </c>
      <c r="C199" s="137"/>
      <c r="D199" s="138">
        <v>57</v>
      </c>
      <c r="E199" s="139">
        <v>176</v>
      </c>
      <c r="F199" s="140">
        <v>44</v>
      </c>
      <c r="G199" s="141"/>
      <c r="H199" s="20">
        <v>59.1</v>
      </c>
      <c r="I199" s="20">
        <v>44.3</v>
      </c>
      <c r="J199" s="20">
        <v>57.4</v>
      </c>
      <c r="K199" s="21">
        <f>D199+H199+I199+J199</f>
        <v>217.8</v>
      </c>
      <c r="L199" s="22">
        <f>K199/COUNT(D199,H199,I199,J199)</f>
        <v>54.45</v>
      </c>
      <c r="M199" s="12"/>
    </row>
    <row r="200" ht="9" customHeight="1">
      <c r="A200" s="31">
        <v>167</v>
      </c>
      <c r="B200" t="s" s="431">
        <v>225</v>
      </c>
      <c r="C200" s="432"/>
      <c r="D200" s="433">
        <v>54.4</v>
      </c>
      <c r="E200" s="434">
        <v>18.5</v>
      </c>
      <c r="F200" s="435">
        <v>46</v>
      </c>
      <c r="G200" s="436"/>
      <c r="H200" s="20">
        <v>51.3</v>
      </c>
      <c r="I200" s="20">
        <v>48.3</v>
      </c>
      <c r="J200" s="20">
        <v>63.7</v>
      </c>
      <c r="K200" s="21">
        <f>D200+H200+I200+J200</f>
        <v>217.7</v>
      </c>
      <c r="L200" s="22">
        <f>K200/COUNT(D200,H200,I200,J200)</f>
        <v>54.425</v>
      </c>
      <c r="M200" s="12"/>
    </row>
    <row r="201" ht="9" customHeight="1">
      <c r="A201" s="97">
        <v>138</v>
      </c>
      <c r="B201" t="s" s="98">
        <v>226</v>
      </c>
      <c r="C201" s="99"/>
      <c r="D201" s="401">
        <v>54.4</v>
      </c>
      <c r="E201" s="402">
        <v>162</v>
      </c>
      <c r="F201" s="437">
        <v>25</v>
      </c>
      <c r="G201" s="306"/>
      <c r="H201" s="30"/>
      <c r="I201" s="30"/>
      <c r="J201" s="30"/>
      <c r="K201" s="21">
        <f>D201+H201+I201+J201</f>
        <v>54.4</v>
      </c>
      <c r="L201" s="22">
        <f>K201/COUNT(D201,H201,I201,J201)</f>
        <v>54.4</v>
      </c>
      <c r="M201" s="12"/>
    </row>
    <row r="202" ht="9" customHeight="1">
      <c r="A202" s="97">
        <v>248</v>
      </c>
      <c r="B202" t="s" s="65">
        <v>227</v>
      </c>
      <c r="C202" s="66"/>
      <c r="D202" s="67">
        <v>59</v>
      </c>
      <c r="E202" s="68">
        <v>163</v>
      </c>
      <c r="F202" s="69">
        <v>33</v>
      </c>
      <c r="G202" s="70"/>
      <c r="H202" s="30"/>
      <c r="I202" s="20">
        <v>51.1</v>
      </c>
      <c r="J202" s="20">
        <v>53.1</v>
      </c>
      <c r="K202" s="21">
        <f>D202+H202+I202+J202</f>
        <v>163.2</v>
      </c>
      <c r="L202" s="22">
        <f>K202/COUNT(D202,H202,I202,J202)</f>
        <v>54.4</v>
      </c>
      <c r="M202" s="12"/>
    </row>
    <row r="203" ht="9" customHeight="1">
      <c r="A203" s="97">
        <v>413</v>
      </c>
      <c r="B203" t="s" s="44">
        <v>228</v>
      </c>
      <c r="C203" s="45"/>
      <c r="D203" s="46">
        <v>51.3</v>
      </c>
      <c r="E203" s="47">
        <v>159</v>
      </c>
      <c r="F203" s="48">
        <v>15</v>
      </c>
      <c r="G203" s="49"/>
      <c r="H203" s="20">
        <v>58.4</v>
      </c>
      <c r="I203" s="20">
        <v>45.8</v>
      </c>
      <c r="J203" s="84">
        <v>62</v>
      </c>
      <c r="K203" s="21">
        <f>D203+H203+I203+J203</f>
        <v>217.5</v>
      </c>
      <c r="L203" s="22">
        <f>K203/COUNT(D203,H203,I203,J203)</f>
        <v>54.375</v>
      </c>
      <c r="M203" s="12"/>
    </row>
    <row r="204" ht="9" customHeight="1">
      <c r="A204" s="13">
        <v>370</v>
      </c>
      <c r="B204" t="s" s="14">
        <v>229</v>
      </c>
      <c r="C204" s="15"/>
      <c r="D204" s="16">
        <v>51.4</v>
      </c>
      <c r="E204" s="17">
        <v>217</v>
      </c>
      <c r="F204" s="200">
        <v>38</v>
      </c>
      <c r="G204" s="19"/>
      <c r="H204" s="30"/>
      <c r="I204" s="84">
        <v>49</v>
      </c>
      <c r="J204" s="20">
        <v>62.6</v>
      </c>
      <c r="K204" s="21">
        <f>D204+H204+I204+J204</f>
        <v>163</v>
      </c>
      <c r="L204" s="22">
        <f>K204/COUNT(D204,H204,I204,J204)</f>
        <v>54.33333333333334</v>
      </c>
      <c r="M204" s="12"/>
    </row>
    <row r="205" ht="9" customHeight="1">
      <c r="A205" s="204">
        <v>310</v>
      </c>
      <c r="B205" t="s" s="149">
        <v>230</v>
      </c>
      <c r="C205" s="150"/>
      <c r="D205" s="151">
        <v>55.6</v>
      </c>
      <c r="E205" s="152">
        <v>182</v>
      </c>
      <c r="F205" s="153">
        <v>57</v>
      </c>
      <c r="G205" s="154"/>
      <c r="H205" s="30"/>
      <c r="I205" s="20">
        <v>50.6</v>
      </c>
      <c r="J205" s="20">
        <v>56.7</v>
      </c>
      <c r="K205" s="21">
        <f>D205+H205+I205+J205</f>
        <v>162.9</v>
      </c>
      <c r="L205" s="22">
        <f>K205/COUNT(D205,H205,I205,J205)</f>
        <v>54.3</v>
      </c>
      <c r="M205" s="12"/>
    </row>
    <row r="206" ht="9" customHeight="1">
      <c r="A206" s="71">
        <v>324</v>
      </c>
      <c r="B206" t="s" s="58">
        <v>231</v>
      </c>
      <c r="C206" s="59"/>
      <c r="D206" s="60">
        <v>55.7</v>
      </c>
      <c r="E206" s="61">
        <v>211</v>
      </c>
      <c r="F206" s="62">
        <v>57</v>
      </c>
      <c r="G206" s="63"/>
      <c r="H206" s="30"/>
      <c r="I206" s="20">
        <v>50.9</v>
      </c>
      <c r="J206" s="20">
        <v>56.2</v>
      </c>
      <c r="K206" s="21">
        <f>D206+H206+I206+J206</f>
        <v>162.8</v>
      </c>
      <c r="L206" s="22">
        <f>K206/COUNT(D206,H206,I206,J206)</f>
        <v>54.26666666666667</v>
      </c>
      <c r="M206" s="12"/>
    </row>
    <row r="207" ht="9" customHeight="1">
      <c r="A207" s="97">
        <v>1</v>
      </c>
      <c r="B207" t="s" s="132">
        <v>232</v>
      </c>
      <c r="C207" s="52"/>
      <c r="D207" s="133">
        <v>50.1</v>
      </c>
      <c r="E207" s="134">
        <v>209</v>
      </c>
      <c r="F207" s="55">
        <v>29</v>
      </c>
      <c r="G207" s="56"/>
      <c r="H207" s="30"/>
      <c r="I207" s="84">
        <v>47</v>
      </c>
      <c r="J207" s="20">
        <v>65.59999999999999</v>
      </c>
      <c r="K207" s="21">
        <f>D207+H207+I207+J207</f>
        <v>162.7</v>
      </c>
      <c r="L207" s="22">
        <f>K207/COUNT(D207,H207,I207,J207)</f>
        <v>54.23333333333333</v>
      </c>
      <c r="M207" s="438">
        <f>COUNT(D207,H207,I207,J207)</f>
        <v>3</v>
      </c>
    </row>
    <row r="208" ht="9" customHeight="1">
      <c r="A208" s="160">
        <v>441</v>
      </c>
      <c r="B208" t="s" s="58">
        <v>233</v>
      </c>
      <c r="C208" s="59"/>
      <c r="D208" s="60">
        <v>58.3</v>
      </c>
      <c r="E208" s="61">
        <v>172</v>
      </c>
      <c r="F208" s="62">
        <v>22</v>
      </c>
      <c r="G208" s="63"/>
      <c r="H208" s="30"/>
      <c r="I208" s="20">
        <v>44.6</v>
      </c>
      <c r="J208" s="20">
        <v>59.6</v>
      </c>
      <c r="K208" s="21">
        <f>D208+H208+I208+J208</f>
        <v>162.5</v>
      </c>
      <c r="L208" s="22">
        <f>K208/COUNT(D208,H208,I208,J208)</f>
        <v>54.16666666666666</v>
      </c>
      <c r="M208" s="12"/>
    </row>
    <row r="209" ht="9" customHeight="1">
      <c r="A209" s="439">
        <v>94</v>
      </c>
      <c r="B209" t="s" s="440">
        <v>234</v>
      </c>
      <c r="C209" s="15"/>
      <c r="D209" s="441">
        <v>58.7</v>
      </c>
      <c r="E209" s="442">
        <v>162</v>
      </c>
      <c r="F209" s="200">
        <v>29</v>
      </c>
      <c r="G209" s="19"/>
      <c r="H209" s="20">
        <v>51.3</v>
      </c>
      <c r="I209" s="20">
        <v>50.5</v>
      </c>
      <c r="J209" s="20">
        <v>56.1</v>
      </c>
      <c r="K209" s="21">
        <f>D209+H209+I209+J209</f>
        <v>216.6</v>
      </c>
      <c r="L209" s="22">
        <f>K209/COUNT(D209,H209,I209,J209)</f>
        <v>54.15</v>
      </c>
      <c r="M209" s="12"/>
    </row>
    <row r="210" ht="9" customHeight="1">
      <c r="A210" s="71">
        <v>249</v>
      </c>
      <c r="B210" t="s" s="196">
        <v>235</v>
      </c>
      <c r="C210" s="107"/>
      <c r="D210" s="197">
        <v>55.3</v>
      </c>
      <c r="E210" s="198">
        <v>188</v>
      </c>
      <c r="F210" s="110">
        <v>66</v>
      </c>
      <c r="G210" s="111"/>
      <c r="H210" s="30"/>
      <c r="I210" s="20">
        <v>48.3</v>
      </c>
      <c r="J210" s="20">
        <v>58.6</v>
      </c>
      <c r="K210" s="21">
        <f>D210+H210+I210+J210</f>
        <v>162.2</v>
      </c>
      <c r="L210" s="22">
        <f>K210/COUNT(D210,H210,I210,J210)</f>
        <v>54.06666666666666</v>
      </c>
      <c r="M210" s="12"/>
    </row>
    <row r="211" ht="9" customHeight="1">
      <c r="A211" s="97">
        <v>376</v>
      </c>
      <c r="B211" t="s" s="126">
        <v>236</v>
      </c>
      <c r="C211" s="127"/>
      <c r="D211" s="128">
        <v>54.4</v>
      </c>
      <c r="E211" s="129">
        <v>174</v>
      </c>
      <c r="F211" s="158">
        <v>24</v>
      </c>
      <c r="G211" s="131"/>
      <c r="H211" s="30"/>
      <c r="I211" s="20">
        <v>45.3</v>
      </c>
      <c r="J211" s="20">
        <v>62.4</v>
      </c>
      <c r="K211" s="21">
        <f>D211+H211+I211+J211</f>
        <v>162.1</v>
      </c>
      <c r="L211" s="22">
        <f>K211/COUNT(D211,H211,I211,J211)</f>
        <v>54.03333333333333</v>
      </c>
      <c r="M211" s="12"/>
    </row>
    <row r="212" ht="9" customHeight="1">
      <c r="A212" s="97">
        <v>398</v>
      </c>
      <c r="B212" t="s" s="65">
        <v>237</v>
      </c>
      <c r="C212" s="66"/>
      <c r="D212" s="67">
        <v>53.7</v>
      </c>
      <c r="E212" s="68">
        <v>175</v>
      </c>
      <c r="F212" s="443">
        <v>15</v>
      </c>
      <c r="G212" s="70"/>
      <c r="H212" s="30"/>
      <c r="I212" s="20">
        <v>49.5</v>
      </c>
      <c r="J212" s="20">
        <v>58.8</v>
      </c>
      <c r="K212" s="21">
        <f>D212+H212+I212+J212</f>
        <v>162</v>
      </c>
      <c r="L212" s="22">
        <f>K212/COUNT(D212,H212,I212,J212)</f>
        <v>54</v>
      </c>
      <c r="M212" s="12"/>
    </row>
    <row r="213" ht="9" customHeight="1">
      <c r="A213" s="97">
        <v>216</v>
      </c>
      <c r="B213" t="s" s="444">
        <v>238</v>
      </c>
      <c r="C213" s="445"/>
      <c r="D213" s="446">
        <v>51.4</v>
      </c>
      <c r="E213" s="447">
        <v>189</v>
      </c>
      <c r="F213" s="448">
        <v>46</v>
      </c>
      <c r="G213" s="449"/>
      <c r="H213" s="84">
        <v>59</v>
      </c>
      <c r="I213" s="20">
        <v>47.2</v>
      </c>
      <c r="J213" s="20">
        <v>58.3</v>
      </c>
      <c r="K213" s="21">
        <f>D213+H213+I213+J213</f>
        <v>215.9</v>
      </c>
      <c r="L213" s="22">
        <f>K213/COUNT(D213,H213,I213,J213)</f>
        <v>53.97500000000001</v>
      </c>
      <c r="M213" s="12"/>
    </row>
    <row r="214" ht="9" customHeight="1">
      <c r="A214" s="13">
        <v>295</v>
      </c>
      <c r="B214" t="s" s="211">
        <v>239</v>
      </c>
      <c r="C214" s="212"/>
      <c r="D214" s="213">
        <v>54.8</v>
      </c>
      <c r="E214" s="214">
        <v>179</v>
      </c>
      <c r="F214" s="215">
        <v>47</v>
      </c>
      <c r="G214" s="216"/>
      <c r="H214" s="20">
        <v>55.5</v>
      </c>
      <c r="I214" s="20">
        <v>49.2</v>
      </c>
      <c r="J214" s="20">
        <v>56.4</v>
      </c>
      <c r="K214" s="21">
        <f>D214+H214+I214+J214</f>
        <v>215.9</v>
      </c>
      <c r="L214" s="22">
        <f>K214/COUNT(D214,H214,I214,J214)</f>
        <v>53.975</v>
      </c>
      <c r="M214" s="12"/>
    </row>
    <row r="215" ht="9" customHeight="1">
      <c r="A215" s="97">
        <v>388</v>
      </c>
      <c r="B215" t="s" s="32">
        <v>240</v>
      </c>
      <c r="C215" s="33"/>
      <c r="D215" s="34">
        <v>54.9</v>
      </c>
      <c r="E215" s="35">
        <v>215</v>
      </c>
      <c r="F215" s="36">
        <v>61</v>
      </c>
      <c r="G215" s="37"/>
      <c r="H215" s="20">
        <v>55.1</v>
      </c>
      <c r="I215" s="84">
        <v>49</v>
      </c>
      <c r="J215" s="20">
        <v>56.7</v>
      </c>
      <c r="K215" s="21">
        <f>D215+H215+I215+J215</f>
        <v>215.7</v>
      </c>
      <c r="L215" s="22">
        <f>K215/COUNT(D215,H215,I215,J215)</f>
        <v>53.925</v>
      </c>
      <c r="M215" s="12"/>
    </row>
    <row r="216" ht="9" customHeight="1">
      <c r="A216" s="97">
        <v>146</v>
      </c>
      <c r="B216" t="s" s="44">
        <v>241</v>
      </c>
      <c r="C216" s="45"/>
      <c r="D216" s="46">
        <v>46.8</v>
      </c>
      <c r="E216" s="47">
        <v>187</v>
      </c>
      <c r="F216" s="450">
        <v>17</v>
      </c>
      <c r="G216" s="49"/>
      <c r="H216" s="30"/>
      <c r="I216" s="20">
        <v>52.3</v>
      </c>
      <c r="J216" s="20">
        <v>62.6</v>
      </c>
      <c r="K216" s="21">
        <f>D216+H216+I216+J216</f>
        <v>161.7</v>
      </c>
      <c r="L216" s="22">
        <f>K216/COUNT(D216,H216,I216,J216)</f>
        <v>53.9</v>
      </c>
      <c r="M216" s="12"/>
    </row>
    <row r="217" ht="9" customHeight="1">
      <c r="A217" s="97">
        <v>156</v>
      </c>
      <c r="B217" t="s" s="65">
        <v>242</v>
      </c>
      <c r="C217" s="66"/>
      <c r="D217" s="382">
        <v>58.1</v>
      </c>
      <c r="E217" s="383">
        <v>183</v>
      </c>
      <c r="F217" s="384">
        <v>77</v>
      </c>
      <c r="G217" s="300"/>
      <c r="H217" s="30"/>
      <c r="I217" s="20">
        <v>47.8</v>
      </c>
      <c r="J217" s="20">
        <v>55.8</v>
      </c>
      <c r="K217" s="21">
        <f>D217+H217+I217+J217</f>
        <v>161.7</v>
      </c>
      <c r="L217" s="22">
        <f>K217/COUNT(D217,H217,I217,J217)</f>
        <v>53.9</v>
      </c>
      <c r="M217" s="12"/>
    </row>
    <row r="218" ht="9" customHeight="1">
      <c r="A218" s="13">
        <v>405</v>
      </c>
      <c r="B218" t="s" s="161">
        <v>243</v>
      </c>
      <c r="C218" s="162"/>
      <c r="D218" s="451">
        <v>55.5</v>
      </c>
      <c r="E218" s="452">
        <v>185</v>
      </c>
      <c r="F218" s="419">
        <v>38</v>
      </c>
      <c r="G218" s="420"/>
      <c r="H218" s="20">
        <v>52.5</v>
      </c>
      <c r="I218" s="84">
        <v>49</v>
      </c>
      <c r="J218" s="20">
        <v>58.4</v>
      </c>
      <c r="K218" s="21">
        <f>D218+H218+I218+J218</f>
        <v>215.4</v>
      </c>
      <c r="L218" s="22">
        <f>K218/COUNT(D218,H218,I218,J218)</f>
        <v>53.85</v>
      </c>
      <c r="M218" s="12"/>
    </row>
    <row r="219" ht="9" customHeight="1">
      <c r="A219" s="272">
        <v>128</v>
      </c>
      <c r="B219" t="s" s="170">
        <v>244</v>
      </c>
      <c r="C219" s="168"/>
      <c r="D219" s="171">
        <v>46</v>
      </c>
      <c r="E219" s="172">
        <v>214</v>
      </c>
      <c r="F219" s="173">
        <v>19</v>
      </c>
      <c r="G219" s="29"/>
      <c r="H219" s="30"/>
      <c r="I219" s="20">
        <v>47.6</v>
      </c>
      <c r="J219" s="20">
        <v>67.90000000000001</v>
      </c>
      <c r="K219" s="21">
        <f>D219+H219+I219+J219</f>
        <v>161.5</v>
      </c>
      <c r="L219" s="22">
        <f>K219/COUNT(D219,H219,I219,J219)</f>
        <v>53.83333333333334</v>
      </c>
      <c r="M219" s="12"/>
    </row>
    <row r="220" ht="9" customHeight="1">
      <c r="A220" s="31">
        <v>62</v>
      </c>
      <c r="B220" t="s" s="196">
        <v>245</v>
      </c>
      <c r="C220" s="107"/>
      <c r="D220" s="197">
        <v>47.2</v>
      </c>
      <c r="E220" s="198">
        <v>193</v>
      </c>
      <c r="F220" s="110">
        <v>40</v>
      </c>
      <c r="G220" s="111"/>
      <c r="H220" s="20">
        <v>62.9</v>
      </c>
      <c r="I220" s="20">
        <v>43.8</v>
      </c>
      <c r="J220" s="20">
        <v>61.4</v>
      </c>
      <c r="K220" s="21">
        <f>D220+H220+I220+J220</f>
        <v>215.3</v>
      </c>
      <c r="L220" s="22">
        <f>K220/COUNT(D220,H220,I220,J220)</f>
        <v>53.825</v>
      </c>
      <c r="M220" s="12"/>
    </row>
    <row r="221" ht="9" customHeight="1">
      <c r="A221" s="23">
        <v>453</v>
      </c>
      <c r="B221" t="s" s="126">
        <v>246</v>
      </c>
      <c r="C221" s="127"/>
      <c r="D221" s="128">
        <v>62.1</v>
      </c>
      <c r="E221" s="129">
        <v>130</v>
      </c>
      <c r="F221" s="130">
        <v>19</v>
      </c>
      <c r="G221" s="131"/>
      <c r="H221" s="30"/>
      <c r="I221" s="20">
        <v>45.5</v>
      </c>
      <c r="J221" s="30"/>
      <c r="K221" s="21">
        <f>D221+H221+I221+J221</f>
        <v>107.6</v>
      </c>
      <c r="L221" s="22">
        <f>K221/COUNT(D221,H221,I221,J221)</f>
        <v>53.8</v>
      </c>
      <c r="M221" s="12"/>
    </row>
    <row r="222" ht="9" customHeight="1">
      <c r="A222" s="307">
        <v>102</v>
      </c>
      <c r="B222" t="s" s="155">
        <v>247</v>
      </c>
      <c r="C222" s="66"/>
      <c r="D222" s="156">
        <v>49.4</v>
      </c>
      <c r="E222" s="157">
        <v>200</v>
      </c>
      <c r="F222" s="69">
        <v>60</v>
      </c>
      <c r="G222" s="70"/>
      <c r="H222" s="30"/>
      <c r="I222" s="20">
        <v>48.5</v>
      </c>
      <c r="J222" s="20">
        <v>63.4</v>
      </c>
      <c r="K222" s="21">
        <f>D222+H222+I222+J222</f>
        <v>161.3</v>
      </c>
      <c r="L222" s="22">
        <f>K222/COUNT(D222,H222,I222,J222)</f>
        <v>53.76666666666667</v>
      </c>
      <c r="M222" s="12"/>
    </row>
    <row r="223" ht="9" customHeight="1">
      <c r="A223" s="135">
        <v>264</v>
      </c>
      <c r="B223" t="s" s="44">
        <v>248</v>
      </c>
      <c r="C223" s="45"/>
      <c r="D223" s="46">
        <v>56.3</v>
      </c>
      <c r="E223" s="47">
        <v>186</v>
      </c>
      <c r="F223" s="48">
        <v>38</v>
      </c>
      <c r="G223" s="49"/>
      <c r="H223" s="20">
        <v>65.09999999999999</v>
      </c>
      <c r="I223" s="20">
        <v>43.7</v>
      </c>
      <c r="J223" s="20">
        <v>49.9</v>
      </c>
      <c r="K223" s="21">
        <f>D223+H223+I223+J223</f>
        <v>215</v>
      </c>
      <c r="L223" s="22">
        <f>K223/COUNT(D223,H223,I223,J223)</f>
        <v>53.75</v>
      </c>
      <c r="M223" s="12"/>
    </row>
    <row r="224" ht="9" customHeight="1">
      <c r="A224" s="71">
        <v>339</v>
      </c>
      <c r="B224" t="s" s="205">
        <v>249</v>
      </c>
      <c r="C224" s="206"/>
      <c r="D224" s="207">
        <v>63.2</v>
      </c>
      <c r="E224" s="235">
        <v>178</v>
      </c>
      <c r="F224" s="209">
        <v>21</v>
      </c>
      <c r="G224" s="210"/>
      <c r="H224" s="30"/>
      <c r="I224" s="20">
        <v>44.3</v>
      </c>
      <c r="J224" s="30"/>
      <c r="K224" s="21">
        <f>D224+H224+I224+J224</f>
        <v>107.5</v>
      </c>
      <c r="L224" s="22">
        <f>K224/COUNT(D224,H224,I224,J224)</f>
        <v>53.75</v>
      </c>
      <c r="M224" s="12"/>
    </row>
    <row r="225" ht="9" customHeight="1">
      <c r="A225" s="160">
        <v>401</v>
      </c>
      <c r="B225" t="s" s="385">
        <v>250</v>
      </c>
      <c r="C225" s="349"/>
      <c r="D225" s="453">
        <v>55.8</v>
      </c>
      <c r="E225" s="454">
        <v>175</v>
      </c>
      <c r="F225" s="352">
        <v>66</v>
      </c>
      <c r="G225" s="353"/>
      <c r="H225" s="20">
        <v>52.2</v>
      </c>
      <c r="I225" s="20">
        <v>49.7</v>
      </c>
      <c r="J225" s="20">
        <v>57.1</v>
      </c>
      <c r="K225" s="21">
        <f>D225+H225+I225+J225</f>
        <v>214.8</v>
      </c>
      <c r="L225" s="22">
        <f>K225/COUNT(D225,H225,I225,J225)</f>
        <v>53.7</v>
      </c>
      <c r="M225" s="12"/>
    </row>
    <row r="226" ht="9" customHeight="1">
      <c r="A226" s="71">
        <v>154</v>
      </c>
      <c r="B226" t="s" s="38">
        <v>251</v>
      </c>
      <c r="C226" s="39"/>
      <c r="D226" s="40">
        <v>48.6</v>
      </c>
      <c r="E226" s="41">
        <v>144</v>
      </c>
      <c r="F226" s="391">
        <v>37</v>
      </c>
      <c r="G226" s="43"/>
      <c r="H226" s="30"/>
      <c r="I226" s="20">
        <v>45.4</v>
      </c>
      <c r="J226" s="84">
        <v>67</v>
      </c>
      <c r="K226" s="21">
        <f>D226+H226+I226+J226</f>
        <v>161</v>
      </c>
      <c r="L226" s="22">
        <f>K226/COUNT(D226,H226,I226,J226)</f>
        <v>53.66666666666666</v>
      </c>
      <c r="M226" s="12"/>
    </row>
    <row r="227" ht="9" customHeight="1">
      <c r="A227" s="160">
        <v>223</v>
      </c>
      <c r="B227" t="s" s="428">
        <v>252</v>
      </c>
      <c r="C227" s="393"/>
      <c r="D227" s="429">
        <v>58.8</v>
      </c>
      <c r="E227" s="430">
        <v>205</v>
      </c>
      <c r="F227" s="396">
        <v>44</v>
      </c>
      <c r="G227" s="397"/>
      <c r="H227" s="30"/>
      <c r="I227" s="20">
        <v>48.1</v>
      </c>
      <c r="J227" s="84">
        <v>54</v>
      </c>
      <c r="K227" s="21">
        <f>D227+H227+I227+J227</f>
        <v>160.9</v>
      </c>
      <c r="L227" s="22">
        <f>K227/COUNT(D227,H227,I227,J227)</f>
        <v>53.63333333333333</v>
      </c>
      <c r="M227" s="12"/>
    </row>
    <row r="228" ht="9" customHeight="1">
      <c r="A228" s="231">
        <v>99</v>
      </c>
      <c r="B228" t="s" s="378">
        <v>253</v>
      </c>
      <c r="C228" s="59"/>
      <c r="D228" s="379">
        <v>56.4</v>
      </c>
      <c r="E228" s="380">
        <v>211</v>
      </c>
      <c r="F228" s="62">
        <v>54</v>
      </c>
      <c r="G228" s="63"/>
      <c r="H228" s="30"/>
      <c r="I228" s="84">
        <v>44</v>
      </c>
      <c r="J228" s="20">
        <v>60.4</v>
      </c>
      <c r="K228" s="21">
        <f>D228+H228+I228+J228</f>
        <v>160.8</v>
      </c>
      <c r="L228" s="22">
        <f>K228/COUNT(D228,H228,I228,J228)</f>
        <v>53.6</v>
      </c>
      <c r="M228" s="12"/>
    </row>
    <row r="229" ht="9" customHeight="1">
      <c r="A229" s="204">
        <v>265</v>
      </c>
      <c r="B229" t="s" s="239">
        <v>254</v>
      </c>
      <c r="C229" s="240"/>
      <c r="D229" s="87">
        <v>53.3</v>
      </c>
      <c r="E229" s="88">
        <v>190</v>
      </c>
      <c r="F229" s="89">
        <v>28</v>
      </c>
      <c r="G229" s="90"/>
      <c r="H229" s="30"/>
      <c r="I229" s="20">
        <v>51.6</v>
      </c>
      <c r="J229" s="20">
        <v>55.9</v>
      </c>
      <c r="K229" s="21">
        <f>D229+H229+I229+J229</f>
        <v>160.8</v>
      </c>
      <c r="L229" s="22">
        <f>K229/COUNT(D229,H229,I229,J229)</f>
        <v>53.6</v>
      </c>
      <c r="M229" s="12"/>
    </row>
    <row r="230" ht="9" customHeight="1">
      <c r="A230" s="135">
        <v>439</v>
      </c>
      <c r="B230" t="s" s="400">
        <v>255</v>
      </c>
      <c r="C230" s="274"/>
      <c r="D230" s="455">
        <v>54.6</v>
      </c>
      <c r="E230" s="456">
        <v>171</v>
      </c>
      <c r="F230" s="457">
        <v>20</v>
      </c>
      <c r="G230" s="278"/>
      <c r="H230" s="30"/>
      <c r="I230" s="20">
        <v>52.4</v>
      </c>
      <c r="J230" s="30"/>
      <c r="K230" s="21">
        <f>D230+H230+I230+J230</f>
        <v>107</v>
      </c>
      <c r="L230" s="22">
        <f>K230/COUNT(D230,H230,I230,J230)</f>
        <v>53.5</v>
      </c>
      <c r="M230" s="12"/>
    </row>
    <row r="231" ht="9" customHeight="1">
      <c r="A231" s="458">
        <v>74</v>
      </c>
      <c r="B231" t="s" s="201">
        <v>256</v>
      </c>
      <c r="C231" s="127"/>
      <c r="D231" s="202">
        <v>54.1</v>
      </c>
      <c r="E231" s="203">
        <v>157</v>
      </c>
      <c r="F231" s="158">
        <v>52</v>
      </c>
      <c r="G231" s="131"/>
      <c r="H231" s="30"/>
      <c r="I231" s="20">
        <v>51.8</v>
      </c>
      <c r="J231" s="20">
        <v>54.5</v>
      </c>
      <c r="K231" s="21">
        <f>D231+H231+I231+J231</f>
        <v>160.4</v>
      </c>
      <c r="L231" s="22">
        <f>K231/COUNT(D231,H231,I231,J231)</f>
        <v>53.46666666666667</v>
      </c>
      <c r="M231" s="12"/>
    </row>
    <row r="232" ht="9" customHeight="1">
      <c r="A232" s="31">
        <v>312</v>
      </c>
      <c r="B232" t="s" s="132">
        <v>257</v>
      </c>
      <c r="C232" s="52"/>
      <c r="D232" s="133">
        <v>56.3</v>
      </c>
      <c r="E232" s="134">
        <v>183</v>
      </c>
      <c r="F232" s="55">
        <v>45</v>
      </c>
      <c r="G232" s="56"/>
      <c r="H232" s="30"/>
      <c r="I232" s="20">
        <v>46.1</v>
      </c>
      <c r="J232" s="84">
        <v>58</v>
      </c>
      <c r="K232" s="21">
        <f>D232+H232+I232+J232</f>
        <v>160.4</v>
      </c>
      <c r="L232" s="22">
        <f>K232/COUNT(D232,H232,I232,J232)</f>
        <v>53.46666666666667</v>
      </c>
      <c r="M232" s="12"/>
    </row>
    <row r="233" ht="9" customHeight="1">
      <c r="A233" s="105">
        <v>108</v>
      </c>
      <c r="B233" t="s" s="459">
        <v>258</v>
      </c>
      <c r="C233" s="432"/>
      <c r="D233" s="460">
        <v>54.3</v>
      </c>
      <c r="E233" s="461">
        <v>211</v>
      </c>
      <c r="F233" s="462">
        <v>20</v>
      </c>
      <c r="G233" s="463"/>
      <c r="H233" s="30"/>
      <c r="I233" s="20">
        <v>56.1</v>
      </c>
      <c r="J233" s="20">
        <v>49.9</v>
      </c>
      <c r="K233" s="21">
        <f>D233+H233+I233+J233</f>
        <v>160.3</v>
      </c>
      <c r="L233" s="22">
        <f>K233/COUNT(D233,H233,I233,J233)</f>
        <v>53.43333333333334</v>
      </c>
      <c r="M233" s="12"/>
    </row>
    <row r="234" ht="9" customHeight="1">
      <c r="A234" s="13">
        <v>200</v>
      </c>
      <c r="B234" t="s" s="98">
        <v>259</v>
      </c>
      <c r="C234" s="99"/>
      <c r="D234" s="100">
        <v>58.8</v>
      </c>
      <c r="E234" s="101">
        <v>186</v>
      </c>
      <c r="F234" s="102">
        <v>22</v>
      </c>
      <c r="G234" s="103"/>
      <c r="H234" s="30"/>
      <c r="I234" s="20">
        <v>38.7</v>
      </c>
      <c r="J234" s="20">
        <v>62.8</v>
      </c>
      <c r="K234" s="21">
        <f>D234+H234+I234+J234</f>
        <v>160.3</v>
      </c>
      <c r="L234" s="22">
        <f>K234/COUNT(D234,H234,I234,J234)</f>
        <v>53.43333333333334</v>
      </c>
      <c r="M234" s="12"/>
    </row>
    <row r="235" ht="9" customHeight="1">
      <c r="A235" s="13">
        <v>45</v>
      </c>
      <c r="B235" t="s" s="308">
        <v>260</v>
      </c>
      <c r="C235" s="309"/>
      <c r="D235" s="310">
        <v>50.1</v>
      </c>
      <c r="E235" s="311">
        <v>166</v>
      </c>
      <c r="F235" t="s" s="464">
        <v>261</v>
      </c>
      <c r="G235" s="313"/>
      <c r="H235" s="30"/>
      <c r="I235" s="20">
        <v>46.4</v>
      </c>
      <c r="J235" s="20">
        <v>63.4</v>
      </c>
      <c r="K235" s="21">
        <f>D235+H235+I235+J235</f>
        <v>159.9</v>
      </c>
      <c r="L235" s="22">
        <f>K235/COUNT(D235,H235,I235,J235)</f>
        <v>53.3</v>
      </c>
      <c r="M235" s="12"/>
    </row>
    <row r="236" ht="9" customHeight="1">
      <c r="A236" s="97">
        <v>273</v>
      </c>
      <c r="B236" t="s" s="465">
        <v>262</v>
      </c>
      <c r="C236" s="466"/>
      <c r="D236" s="467">
        <v>57.5</v>
      </c>
      <c r="E236" s="468">
        <v>170</v>
      </c>
      <c r="F236" s="469">
        <v>77</v>
      </c>
      <c r="G236" s="470"/>
      <c r="H236" s="20">
        <v>58.1</v>
      </c>
      <c r="I236" s="20">
        <v>41.8</v>
      </c>
      <c r="J236" s="20">
        <v>55.5</v>
      </c>
      <c r="K236" s="21">
        <f>D236+H236+I236+J236</f>
        <v>212.9</v>
      </c>
      <c r="L236" s="22">
        <f>K236/COUNT(D236,H236,I236,J236)</f>
        <v>53.22499999999999</v>
      </c>
      <c r="M236" s="12"/>
    </row>
    <row r="237" ht="9" customHeight="1">
      <c r="A237" s="272">
        <v>91</v>
      </c>
      <c r="B237" t="s" s="232">
        <v>263</v>
      </c>
      <c r="C237" s="45"/>
      <c r="D237" s="233">
        <v>53.1</v>
      </c>
      <c r="E237" s="234">
        <v>193</v>
      </c>
      <c r="F237" s="48">
        <v>91</v>
      </c>
      <c r="G237" s="49"/>
      <c r="H237" s="30"/>
      <c r="I237" s="20">
        <v>49.7</v>
      </c>
      <c r="J237" s="20">
        <v>56.6</v>
      </c>
      <c r="K237" s="21">
        <f>D237+H237+I237+J237</f>
        <v>159.4</v>
      </c>
      <c r="L237" s="22">
        <f>K237/COUNT(D237,H237,I237,J237)</f>
        <v>53.13333333333333</v>
      </c>
      <c r="M237" s="12"/>
    </row>
    <row r="238" ht="9" customHeight="1">
      <c r="A238" s="31">
        <v>257</v>
      </c>
      <c r="B238" t="s" s="126">
        <v>264</v>
      </c>
      <c r="C238" s="127"/>
      <c r="D238" s="128">
        <v>54</v>
      </c>
      <c r="E238" s="129">
        <v>188</v>
      </c>
      <c r="F238" s="158">
        <v>59</v>
      </c>
      <c r="G238" s="131"/>
      <c r="H238" s="30"/>
      <c r="I238" s="20">
        <v>54.3</v>
      </c>
      <c r="J238" s="20">
        <v>50.9</v>
      </c>
      <c r="K238" s="21">
        <f>D238+H238+I238+J238</f>
        <v>159.2</v>
      </c>
      <c r="L238" s="22">
        <f>K238/COUNT(D238,H238,I238,J238)</f>
        <v>53.06666666666666</v>
      </c>
      <c r="M238" s="12"/>
    </row>
    <row r="239" ht="9" customHeight="1">
      <c r="A239" s="294">
        <v>71</v>
      </c>
      <c r="B239" t="s" s="471">
        <v>265</v>
      </c>
      <c r="C239" s="472"/>
      <c r="D239" s="473">
        <v>56.7</v>
      </c>
      <c r="E239" s="474">
        <v>202</v>
      </c>
      <c r="F239" s="384">
        <v>77</v>
      </c>
      <c r="G239" s="475"/>
      <c r="H239" s="30"/>
      <c r="I239" s="20">
        <v>50.3</v>
      </c>
      <c r="J239" s="20">
        <v>51.8</v>
      </c>
      <c r="K239" s="21">
        <f>D239+H239+I239+J239</f>
        <v>158.8</v>
      </c>
      <c r="L239" s="22">
        <f>K239/COUNT(D239,H239,I239,J239)</f>
        <v>52.93333333333334</v>
      </c>
      <c r="M239" s="12"/>
    </row>
    <row r="240" ht="9" customHeight="1">
      <c r="A240" s="135">
        <v>419</v>
      </c>
      <c r="B240" t="s" s="476">
        <v>266</v>
      </c>
      <c r="C240" s="477"/>
      <c r="D240" s="401">
        <v>58.1</v>
      </c>
      <c r="E240" s="402">
        <v>191</v>
      </c>
      <c r="F240" s="437">
        <v>54</v>
      </c>
      <c r="G240" s="478"/>
      <c r="H240" s="30"/>
      <c r="I240" s="20">
        <v>38.2</v>
      </c>
      <c r="J240" s="20">
        <v>62.3</v>
      </c>
      <c r="K240" s="21">
        <f>D240+H240+I240+J240</f>
        <v>158.6</v>
      </c>
      <c r="L240" s="22">
        <f>K240/COUNT(D240,H240,I240,J240)</f>
        <v>52.86666666666667</v>
      </c>
      <c r="M240" s="12"/>
    </row>
    <row r="241" ht="9" customHeight="1">
      <c r="A241" s="71">
        <v>59</v>
      </c>
      <c r="B241" t="s" s="126">
        <v>267</v>
      </c>
      <c r="C241" s="127"/>
      <c r="D241" s="128">
        <v>56.8</v>
      </c>
      <c r="E241" s="129">
        <v>141</v>
      </c>
      <c r="F241" s="158">
        <v>41</v>
      </c>
      <c r="G241" s="131"/>
      <c r="H241" s="30"/>
      <c r="I241" s="20">
        <v>40.5</v>
      </c>
      <c r="J241" s="20">
        <v>61.2</v>
      </c>
      <c r="K241" s="21">
        <f>D241+H241+I241+J241</f>
        <v>158.5</v>
      </c>
      <c r="L241" s="22">
        <f>K241/COUNT(D241,H241,I241,J241)</f>
        <v>52.83333333333334</v>
      </c>
      <c r="M241" s="12"/>
    </row>
    <row r="242" ht="9" customHeight="1">
      <c r="A242" s="13">
        <v>320</v>
      </c>
      <c r="B242" t="s" s="132">
        <v>268</v>
      </c>
      <c r="C242" s="52"/>
      <c r="D242" s="133">
        <v>59</v>
      </c>
      <c r="E242" s="134">
        <v>188</v>
      </c>
      <c r="F242" s="55">
        <v>28</v>
      </c>
      <c r="G242" s="56"/>
      <c r="H242" s="20">
        <v>58.4</v>
      </c>
      <c r="I242" s="20">
        <v>53.2</v>
      </c>
      <c r="J242" s="20">
        <v>40.6</v>
      </c>
      <c r="K242" s="21">
        <f>D242+H242+I242+J242</f>
        <v>211.2</v>
      </c>
      <c r="L242" s="22">
        <f>K242/COUNT(D242,H242,I242,J242)</f>
        <v>52.8</v>
      </c>
      <c r="M242" s="12"/>
    </row>
    <row r="243" ht="9" customHeight="1">
      <c r="A243" s="13">
        <v>205</v>
      </c>
      <c r="B243" t="s" s="58">
        <v>269</v>
      </c>
      <c r="C243" s="59"/>
      <c r="D243" s="60">
        <v>50.6</v>
      </c>
      <c r="E243" s="61">
        <v>216</v>
      </c>
      <c r="F243" s="62">
        <v>28</v>
      </c>
      <c r="G243" s="63"/>
      <c r="H243" s="30"/>
      <c r="I243" s="20">
        <v>44.4</v>
      </c>
      <c r="J243" s="20">
        <v>63.3</v>
      </c>
      <c r="K243" s="21">
        <f>D243+H243+I243+J243</f>
        <v>158.3</v>
      </c>
      <c r="L243" s="22">
        <f>K243/COUNT(D243,H243,I243,J243)</f>
        <v>52.76666666666667</v>
      </c>
      <c r="M243" s="12"/>
    </row>
    <row r="244" ht="9" customHeight="1">
      <c r="A244" s="97">
        <v>316</v>
      </c>
      <c r="B244" t="s" s="205">
        <v>270</v>
      </c>
      <c r="C244" s="206"/>
      <c r="D244" s="207">
        <v>50.7</v>
      </c>
      <c r="E244" s="235">
        <v>164</v>
      </c>
      <c r="F244" s="209">
        <v>35</v>
      </c>
      <c r="G244" s="210"/>
      <c r="H244" s="30"/>
      <c r="I244" s="20">
        <v>50.8</v>
      </c>
      <c r="J244" s="20">
        <v>56.8</v>
      </c>
      <c r="K244" s="21">
        <f>D244+H244+I244+J244</f>
        <v>158.3</v>
      </c>
      <c r="L244" s="22">
        <f>K244/COUNT(D244,H244,I244,J244)</f>
        <v>52.76666666666667</v>
      </c>
      <c r="M244" s="12"/>
    </row>
    <row r="245" ht="9" customHeight="1">
      <c r="A245" s="13">
        <v>415</v>
      </c>
      <c r="B245" t="s" s="98">
        <v>271</v>
      </c>
      <c r="C245" s="99"/>
      <c r="D245" s="100">
        <v>47.4</v>
      </c>
      <c r="E245" s="101">
        <v>186</v>
      </c>
      <c r="F245" s="102">
        <v>29</v>
      </c>
      <c r="G245" s="103"/>
      <c r="H245" s="30"/>
      <c r="I245" s="20">
        <v>44.3</v>
      </c>
      <c r="J245" s="20">
        <v>66.59999999999999</v>
      </c>
      <c r="K245" s="21">
        <f>D245+H245+I245+J245</f>
        <v>158.3</v>
      </c>
      <c r="L245" s="22">
        <f>K245/COUNT(D245,H245,I245,J245)</f>
        <v>52.76666666666666</v>
      </c>
      <c r="M245" s="12"/>
    </row>
    <row r="246" ht="9" customHeight="1">
      <c r="A246" s="97">
        <v>158</v>
      </c>
      <c r="B246" t="s" s="14">
        <v>272</v>
      </c>
      <c r="C246" s="15"/>
      <c r="D246" s="16">
        <v>49.2</v>
      </c>
      <c r="E246" s="17">
        <v>207</v>
      </c>
      <c r="F246" t="s" s="18">
        <v>273</v>
      </c>
      <c r="G246" s="19"/>
      <c r="H246" s="20">
        <v>58.8</v>
      </c>
      <c r="I246" s="84">
        <v>42</v>
      </c>
      <c r="J246" s="84">
        <v>61</v>
      </c>
      <c r="K246" s="21">
        <f>D246+H246+I246+J246</f>
        <v>211</v>
      </c>
      <c r="L246" s="22">
        <f>K246/COUNT(D246,H246,I246,J246)</f>
        <v>52.75</v>
      </c>
      <c r="M246" s="12"/>
    </row>
    <row r="247" ht="9" customHeight="1">
      <c r="A247" s="13">
        <v>185</v>
      </c>
      <c r="B247" t="s" s="196">
        <v>274</v>
      </c>
      <c r="C247" s="107"/>
      <c r="D247" s="197">
        <v>52.3</v>
      </c>
      <c r="E247" s="198">
        <v>198</v>
      </c>
      <c r="F247" s="110">
        <v>44</v>
      </c>
      <c r="G247" s="111"/>
      <c r="H247" s="30"/>
      <c r="I247" s="20">
        <v>48.1</v>
      </c>
      <c r="J247" s="20">
        <v>57.6</v>
      </c>
      <c r="K247" s="21">
        <f>D247+H247+I247+J247</f>
        <v>158</v>
      </c>
      <c r="L247" s="22">
        <f>K247/COUNT(D247,H247,I247,J247)</f>
        <v>52.66666666666666</v>
      </c>
      <c r="M247" s="12"/>
    </row>
    <row r="248" ht="9" customHeight="1">
      <c r="A248" s="125">
        <v>425</v>
      </c>
      <c r="B248" t="s" s="14">
        <v>275</v>
      </c>
      <c r="C248" s="15"/>
      <c r="D248" s="16">
        <v>47.7</v>
      </c>
      <c r="E248" s="17">
        <v>180</v>
      </c>
      <c r="F248" s="104">
        <v>14</v>
      </c>
      <c r="G248" s="19"/>
      <c r="H248" s="30"/>
      <c r="I248" s="84">
        <v>54</v>
      </c>
      <c r="J248" s="20">
        <v>56.3</v>
      </c>
      <c r="K248" s="21">
        <f>D248+H248+I248+J248</f>
        <v>158</v>
      </c>
      <c r="L248" s="22">
        <f>K248/COUNT(D248,H248,I248,J248)</f>
        <v>52.66666666666666</v>
      </c>
      <c r="M248" s="12"/>
    </row>
    <row r="249" ht="9" customHeight="1">
      <c r="A249" s="57">
        <v>397</v>
      </c>
      <c r="B249" t="s" s="149">
        <v>276</v>
      </c>
      <c r="C249" s="150"/>
      <c r="D249" s="151">
        <v>52.6</v>
      </c>
      <c r="E249" s="152">
        <v>190</v>
      </c>
      <c r="F249" s="153">
        <v>41</v>
      </c>
      <c r="G249" s="154"/>
      <c r="H249" s="30"/>
      <c r="I249" s="30"/>
      <c r="J249" s="30"/>
      <c r="K249" s="21">
        <f>D249+H249+I249+J249</f>
        <v>52.6</v>
      </c>
      <c r="L249" s="22">
        <f>K249/COUNT(D249,H249,I249,J249)</f>
        <v>52.6</v>
      </c>
      <c r="M249" s="12"/>
    </row>
    <row r="250" ht="9" customHeight="1">
      <c r="A250" s="64">
        <v>432</v>
      </c>
      <c r="B250" t="s" s="58">
        <v>277</v>
      </c>
      <c r="C250" s="59"/>
      <c r="D250" s="60">
        <v>55.7</v>
      </c>
      <c r="E250" s="479">
        <v>11.7</v>
      </c>
      <c r="F250" s="381">
        <v>7</v>
      </c>
      <c r="G250" s="63"/>
      <c r="H250" s="30"/>
      <c r="I250" s="20">
        <v>49.5</v>
      </c>
      <c r="J250" s="30"/>
      <c r="K250" s="21">
        <f>D250+H250+I250+J250</f>
        <v>105.2</v>
      </c>
      <c r="L250" s="22">
        <f>K250/COUNT(D250,H250,I250,J250)</f>
        <v>52.6</v>
      </c>
      <c r="M250" s="12"/>
    </row>
    <row r="251" ht="9" customHeight="1">
      <c r="A251" s="135">
        <v>24</v>
      </c>
      <c r="B251" t="s" s="126">
        <v>278</v>
      </c>
      <c r="C251" s="127"/>
      <c r="D251" s="128">
        <v>53.8</v>
      </c>
      <c r="E251" s="129">
        <v>210</v>
      </c>
      <c r="F251" s="158">
        <v>80</v>
      </c>
      <c r="G251" s="131"/>
      <c r="H251" s="30"/>
      <c r="I251" s="84">
        <v>44</v>
      </c>
      <c r="J251" s="20">
        <v>59.9</v>
      </c>
      <c r="K251" s="21">
        <f>D251+H251+I251+J251</f>
        <v>157.7</v>
      </c>
      <c r="L251" s="22">
        <f>K251/COUNT(D251,H251,I251,J251)</f>
        <v>52.56666666666666</v>
      </c>
      <c r="M251" s="12"/>
    </row>
    <row r="252" ht="9" customHeight="1">
      <c r="A252" s="71">
        <v>389</v>
      </c>
      <c r="B252" t="s" s="126">
        <v>279</v>
      </c>
      <c r="C252" s="127"/>
      <c r="D252" s="128">
        <v>54</v>
      </c>
      <c r="E252" s="129">
        <v>191</v>
      </c>
      <c r="F252" s="158">
        <v>59</v>
      </c>
      <c r="G252" s="131"/>
      <c r="H252" s="30"/>
      <c r="I252" s="84">
        <v>47</v>
      </c>
      <c r="J252" s="20">
        <v>56.6</v>
      </c>
      <c r="K252" s="21">
        <f>D252+H252+I252+J252</f>
        <v>157.6</v>
      </c>
      <c r="L252" s="22">
        <f>K252/COUNT(D252,H252,I252,J252)</f>
        <v>52.53333333333333</v>
      </c>
      <c r="M252" s="12"/>
    </row>
    <row r="253" ht="9" customHeight="1">
      <c r="A253" s="97">
        <v>188</v>
      </c>
      <c r="B253" t="s" s="14">
        <v>280</v>
      </c>
      <c r="C253" s="15"/>
      <c r="D253" s="16">
        <v>49.7</v>
      </c>
      <c r="E253" s="17">
        <v>190</v>
      </c>
      <c r="F253" s="200">
        <v>33</v>
      </c>
      <c r="G253" s="19"/>
      <c r="H253" s="20">
        <v>48.1</v>
      </c>
      <c r="I253" s="20">
        <v>53.6</v>
      </c>
      <c r="J253" s="20">
        <v>58.5</v>
      </c>
      <c r="K253" s="21">
        <f>D253+H253+I253+J253</f>
        <v>209.9</v>
      </c>
      <c r="L253" s="22">
        <f>K253/COUNT(D253,H253,I253,J253)</f>
        <v>52.475</v>
      </c>
      <c r="M253" s="12"/>
    </row>
    <row r="254" ht="9" customHeight="1">
      <c r="A254" s="160">
        <v>328</v>
      </c>
      <c r="B254" t="s" s="196">
        <v>281</v>
      </c>
      <c r="C254" s="107"/>
      <c r="D254" s="197">
        <v>54.9</v>
      </c>
      <c r="E254" s="198">
        <v>137</v>
      </c>
      <c r="F254" s="110">
        <v>25</v>
      </c>
      <c r="G254" s="111"/>
      <c r="H254" s="30"/>
      <c r="I254" s="20">
        <v>44.5</v>
      </c>
      <c r="J254" s="84">
        <v>58</v>
      </c>
      <c r="K254" s="21">
        <f>D254+H254+I254+J254</f>
        <v>157.4</v>
      </c>
      <c r="L254" s="22">
        <f>K254/COUNT(D254,H254,I254,J254)</f>
        <v>52.46666666666667</v>
      </c>
      <c r="M254" s="12"/>
    </row>
    <row r="255" ht="9" customHeight="1">
      <c r="A255" s="71">
        <v>374</v>
      </c>
      <c r="B255" t="s" s="126">
        <v>282</v>
      </c>
      <c r="C255" s="127"/>
      <c r="D255" s="128">
        <v>59.1</v>
      </c>
      <c r="E255" s="129">
        <v>189</v>
      </c>
      <c r="F255" s="158">
        <v>31</v>
      </c>
      <c r="G255" s="131"/>
      <c r="H255" s="30"/>
      <c r="I255" s="20">
        <v>44.6</v>
      </c>
      <c r="J255" s="20">
        <v>53.7</v>
      </c>
      <c r="K255" s="21">
        <f>D255+H255+I255+J255</f>
        <v>157.4</v>
      </c>
      <c r="L255" s="22">
        <f>K255/COUNT(D255,H255,I255,J255)</f>
        <v>52.46666666666667</v>
      </c>
      <c r="M255" s="12"/>
    </row>
    <row r="256" ht="9" customHeight="1">
      <c r="A256" s="480">
        <v>120</v>
      </c>
      <c r="B256" t="s" s="51">
        <v>283</v>
      </c>
      <c r="C256" s="52"/>
      <c r="D256" s="53">
        <v>47</v>
      </c>
      <c r="E256" s="54">
        <v>160</v>
      </c>
      <c r="F256" s="55">
        <v>22</v>
      </c>
      <c r="G256" s="56"/>
      <c r="H256" s="30"/>
      <c r="I256" s="20">
        <v>51.5</v>
      </c>
      <c r="J256" s="20">
        <v>58.8</v>
      </c>
      <c r="K256" s="21">
        <f>D256+H256+I256+J256</f>
        <v>157.3</v>
      </c>
      <c r="L256" s="22">
        <f>K256/COUNT(D256,H256,I256,J256)</f>
        <v>52.43333333333334</v>
      </c>
      <c r="M256" s="12"/>
    </row>
    <row r="257" ht="9" customHeight="1">
      <c r="A257" s="142">
        <v>369</v>
      </c>
      <c r="B257" t="s" s="143">
        <v>284</v>
      </c>
      <c r="C257" s="144"/>
      <c r="D257" s="145">
        <v>52.7</v>
      </c>
      <c r="E257" s="146">
        <v>216</v>
      </c>
      <c r="F257" s="481">
        <v>64</v>
      </c>
      <c r="G257" s="148"/>
      <c r="H257" s="30"/>
      <c r="I257" s="20">
        <v>48.9</v>
      </c>
      <c r="J257" s="20">
        <v>55.7</v>
      </c>
      <c r="K257" s="21">
        <f>D257+H257+I257+J257</f>
        <v>157.3</v>
      </c>
      <c r="L257" s="22">
        <f>K257/COUNT(D257,H257,I257,J257)</f>
        <v>52.43333333333334</v>
      </c>
      <c r="M257" s="12"/>
    </row>
    <row r="258" ht="9" customHeight="1">
      <c r="A258" s="64">
        <v>372</v>
      </c>
      <c r="B258" t="s" s="482">
        <v>285</v>
      </c>
      <c r="C258" t="s" s="483">
        <v>285</v>
      </c>
      <c r="D258" s="256">
        <v>55.5</v>
      </c>
      <c r="E258" s="257">
        <v>212</v>
      </c>
      <c r="F258" s="258">
        <v>80</v>
      </c>
      <c r="G258" s="259"/>
      <c r="H258" s="84">
        <v>50</v>
      </c>
      <c r="I258" s="20">
        <v>50.6</v>
      </c>
      <c r="J258" s="20">
        <v>53.6</v>
      </c>
      <c r="K258" s="21">
        <f>D258+H258+I258+J258</f>
        <v>209.7</v>
      </c>
      <c r="L258" s="22">
        <f>K258/COUNT(D258,H258,I258,J258)</f>
        <v>52.425</v>
      </c>
      <c r="M258" s="12"/>
    </row>
    <row r="259" ht="9" customHeight="1">
      <c r="A259" s="71">
        <v>204</v>
      </c>
      <c r="B259" t="s" s="484">
        <v>286</v>
      </c>
      <c r="C259" s="485"/>
      <c r="D259" s="401">
        <v>58.1</v>
      </c>
      <c r="E259" s="402">
        <v>166</v>
      </c>
      <c r="F259" s="437">
        <v>62</v>
      </c>
      <c r="G259" s="306"/>
      <c r="H259" s="30"/>
      <c r="I259" s="20">
        <v>45.4</v>
      </c>
      <c r="J259" s="20">
        <v>53.6</v>
      </c>
      <c r="K259" s="21">
        <f>D259+H259+I259+J259</f>
        <v>157.1</v>
      </c>
      <c r="L259" s="22">
        <f>K259/COUNT(D259,H259,I259,J259)</f>
        <v>52.36666666666667</v>
      </c>
      <c r="M259" s="12"/>
    </row>
    <row r="260" ht="9" customHeight="1">
      <c r="A260" s="97">
        <v>361</v>
      </c>
      <c r="B260" t="s" s="14">
        <v>287</v>
      </c>
      <c r="C260" s="15"/>
      <c r="D260" s="16">
        <v>52.2</v>
      </c>
      <c r="E260" s="17">
        <v>195</v>
      </c>
      <c r="F260" s="200">
        <v>32</v>
      </c>
      <c r="G260" s="19"/>
      <c r="H260" s="30"/>
      <c r="I260" s="20">
        <v>51.1</v>
      </c>
      <c r="J260" s="20">
        <v>53.7</v>
      </c>
      <c r="K260" s="21">
        <f>D260+H260+I260+J260</f>
        <v>157</v>
      </c>
      <c r="L260" s="22">
        <f>K260/COUNT(D260,H260,I260,J260)</f>
        <v>52.33333333333334</v>
      </c>
      <c r="M260" s="12"/>
    </row>
    <row r="261" ht="9" customHeight="1">
      <c r="A261" s="160">
        <v>171</v>
      </c>
      <c r="B261" t="s" s="167">
        <v>288</v>
      </c>
      <c r="C261" s="168"/>
      <c r="D261" s="26">
        <v>51.5</v>
      </c>
      <c r="E261" s="27">
        <v>148</v>
      </c>
      <c r="F261" s="28">
        <v>32</v>
      </c>
      <c r="G261" s="29"/>
      <c r="H261" s="30"/>
      <c r="I261" s="20">
        <v>45.7</v>
      </c>
      <c r="J261" s="20">
        <v>59.5</v>
      </c>
      <c r="K261" s="21">
        <f>D261+H261+I261+J261</f>
        <v>156.7</v>
      </c>
      <c r="L261" s="22">
        <f>K261/COUNT(D261,H261,I261,J261)</f>
        <v>52.23333333333333</v>
      </c>
      <c r="M261" s="12"/>
    </row>
    <row r="262" ht="9" customHeight="1">
      <c r="A262" s="142">
        <v>194</v>
      </c>
      <c r="B262" t="s" s="167">
        <v>289</v>
      </c>
      <c r="C262" s="168"/>
      <c r="D262" s="26">
        <v>52</v>
      </c>
      <c r="E262" s="27">
        <v>165</v>
      </c>
      <c r="F262" s="28">
        <v>29</v>
      </c>
      <c r="G262" s="29"/>
      <c r="H262" s="30"/>
      <c r="I262" s="20">
        <v>49.7</v>
      </c>
      <c r="J262" s="84">
        <v>55</v>
      </c>
      <c r="K262" s="21">
        <f>D262+H262+I262+J262</f>
        <v>156.7</v>
      </c>
      <c r="L262" s="22">
        <f>K262/COUNT(D262,H262,I262,J262)</f>
        <v>52.23333333333333</v>
      </c>
      <c r="M262" s="12"/>
    </row>
    <row r="263" ht="9" customHeight="1">
      <c r="A263" s="31">
        <v>367</v>
      </c>
      <c r="B263" t="s" s="196">
        <v>290</v>
      </c>
      <c r="C263" s="107"/>
      <c r="D263" s="197">
        <v>50.2</v>
      </c>
      <c r="E263" s="198">
        <v>210</v>
      </c>
      <c r="F263" s="110">
        <v>52</v>
      </c>
      <c r="G263" s="111"/>
      <c r="H263" s="30"/>
      <c r="I263" s="20">
        <v>48.8</v>
      </c>
      <c r="J263" s="20">
        <v>57.6</v>
      </c>
      <c r="K263" s="21">
        <f>D263+H263+I263+J263</f>
        <v>156.6</v>
      </c>
      <c r="L263" s="22">
        <f>K263/COUNT(D263,H263,I263,J263)</f>
        <v>52.2</v>
      </c>
      <c r="M263" s="12"/>
    </row>
    <row r="264" ht="9" customHeight="1">
      <c r="A264" s="97">
        <v>241</v>
      </c>
      <c r="B264" t="s" s="132">
        <v>291</v>
      </c>
      <c r="C264" s="52"/>
      <c r="D264" s="133">
        <v>50.7</v>
      </c>
      <c r="E264" s="134">
        <v>199</v>
      </c>
      <c r="F264" s="55">
        <v>108</v>
      </c>
      <c r="G264" s="56"/>
      <c r="H264" s="30"/>
      <c r="I264" s="20">
        <v>46.7</v>
      </c>
      <c r="J264" s="20">
        <v>59.1</v>
      </c>
      <c r="K264" s="21">
        <f>D264+H264+I264+J264</f>
        <v>156.5</v>
      </c>
      <c r="L264" s="22">
        <f>K264/COUNT(D264,H264,I264,J264)</f>
        <v>52.16666666666666</v>
      </c>
      <c r="M264" s="12"/>
    </row>
    <row r="265" ht="9" customHeight="1">
      <c r="A265" s="160">
        <v>256</v>
      </c>
      <c r="B265" t="s" s="58">
        <v>292</v>
      </c>
      <c r="C265" s="59"/>
      <c r="D265" s="60">
        <v>51.7</v>
      </c>
      <c r="E265" s="61">
        <v>170</v>
      </c>
      <c r="F265" s="62">
        <v>41</v>
      </c>
      <c r="G265" s="63"/>
      <c r="H265" s="30"/>
      <c r="I265" s="20">
        <v>52.8</v>
      </c>
      <c r="J265" s="84">
        <v>52</v>
      </c>
      <c r="K265" s="21">
        <f>D265+H265+I265+J265</f>
        <v>156.5</v>
      </c>
      <c r="L265" s="22">
        <f>K265/COUNT(D265,H265,I265,J265)</f>
        <v>52.16666666666666</v>
      </c>
      <c r="M265" s="12"/>
    </row>
    <row r="266" ht="9" customHeight="1">
      <c r="A266" s="135">
        <v>254</v>
      </c>
      <c r="B266" t="s" s="126">
        <v>293</v>
      </c>
      <c r="C266" s="127"/>
      <c r="D266" s="128">
        <v>52.4</v>
      </c>
      <c r="E266" s="129">
        <v>182</v>
      </c>
      <c r="F266" s="158">
        <v>58</v>
      </c>
      <c r="G266" s="131"/>
      <c r="H266" s="30"/>
      <c r="I266" s="20">
        <v>44.5</v>
      </c>
      <c r="J266" s="20">
        <v>59.5</v>
      </c>
      <c r="K266" s="21">
        <f>D266+H266+I266+J266</f>
        <v>156.4</v>
      </c>
      <c r="L266" s="22">
        <f>K266/COUNT(D266,H266,I266,J266)</f>
        <v>52.13333333333333</v>
      </c>
      <c r="M266" s="12"/>
    </row>
    <row r="267" ht="9" customHeight="1">
      <c r="A267" s="71">
        <v>329</v>
      </c>
      <c r="B267" t="s" s="486">
        <v>294</v>
      </c>
      <c r="C267" s="487"/>
      <c r="D267" s="488">
        <v>53.5</v>
      </c>
      <c r="E267" s="489">
        <v>214</v>
      </c>
      <c r="F267" s="490">
        <v>23</v>
      </c>
      <c r="G267" s="491"/>
      <c r="H267" s="30"/>
      <c r="I267" s="20">
        <v>46.8</v>
      </c>
      <c r="J267" s="20">
        <v>56.1</v>
      </c>
      <c r="K267" s="21">
        <f>D267+H267+I267+J267</f>
        <v>156.4</v>
      </c>
      <c r="L267" s="22">
        <f>K267/COUNT(D267,H267,I267,J267)</f>
        <v>52.13333333333333</v>
      </c>
      <c r="M267" s="12"/>
    </row>
    <row r="268" ht="9" customHeight="1">
      <c r="A268" s="13">
        <v>220</v>
      </c>
      <c r="B268" t="s" s="492">
        <v>295</v>
      </c>
      <c r="C268" s="493"/>
      <c r="D268" s="494">
        <v>50.1</v>
      </c>
      <c r="E268" s="495">
        <v>237</v>
      </c>
      <c r="F268" s="496">
        <v>40</v>
      </c>
      <c r="G268" s="497"/>
      <c r="H268" s="30"/>
      <c r="I268" s="20">
        <v>47.4</v>
      </c>
      <c r="J268" s="20">
        <v>58.7</v>
      </c>
      <c r="K268" s="21">
        <f>D268+H268+I268+J268</f>
        <v>156.2</v>
      </c>
      <c r="L268" s="22">
        <f>K268/COUNT(D268,H268,I268,J268)</f>
        <v>52.06666666666666</v>
      </c>
      <c r="M268" s="12"/>
    </row>
    <row r="269" ht="9" customHeight="1">
      <c r="A269" s="294">
        <v>76</v>
      </c>
      <c r="B269" t="s" s="440">
        <v>296</v>
      </c>
      <c r="C269" s="15"/>
      <c r="D269" s="441">
        <v>52.9</v>
      </c>
      <c r="E269" s="442">
        <v>209</v>
      </c>
      <c r="F269" s="200">
        <v>32</v>
      </c>
      <c r="G269" s="19"/>
      <c r="H269" s="20">
        <v>52.9</v>
      </c>
      <c r="I269" s="20">
        <v>41.4</v>
      </c>
      <c r="J269" s="20">
        <v>60.8</v>
      </c>
      <c r="K269" s="21">
        <f>D269+H269+I269+J269</f>
        <v>208</v>
      </c>
      <c r="L269" s="22">
        <f>K269/COUNT(D269,H269,I269,J269)</f>
        <v>52</v>
      </c>
      <c r="M269" s="12"/>
    </row>
    <row r="270" ht="9" customHeight="1">
      <c r="A270" s="458">
        <v>124</v>
      </c>
      <c r="B270" t="s" s="106">
        <v>297</v>
      </c>
      <c r="C270" s="107"/>
      <c r="D270" s="108">
        <v>52</v>
      </c>
      <c r="E270" s="109">
        <v>187</v>
      </c>
      <c r="F270" s="110">
        <v>48</v>
      </c>
      <c r="G270" s="111"/>
      <c r="H270" s="30"/>
      <c r="I270" s="30"/>
      <c r="J270" s="30"/>
      <c r="K270" s="21">
        <f>D270+H270+I270+J270</f>
        <v>52</v>
      </c>
      <c r="L270" s="22">
        <f>K270/COUNT(D270,H270,I270,J270)</f>
        <v>52</v>
      </c>
      <c r="M270" s="12"/>
    </row>
    <row r="271" ht="9" customHeight="1">
      <c r="A271" s="169">
        <v>92</v>
      </c>
      <c r="B271" t="s" s="440">
        <v>298</v>
      </c>
      <c r="C271" s="15"/>
      <c r="D271" s="441">
        <v>51.8</v>
      </c>
      <c r="E271" s="442">
        <v>174</v>
      </c>
      <c r="F271" s="200">
        <v>39</v>
      </c>
      <c r="G271" s="19"/>
      <c r="H271" s="30"/>
      <c r="I271" s="20">
        <v>50.8</v>
      </c>
      <c r="J271" s="20">
        <v>53.3</v>
      </c>
      <c r="K271" s="21">
        <f>D271+H271+I271+J271</f>
        <v>155.9</v>
      </c>
      <c r="L271" s="22">
        <f>K271/COUNT(D271,H271,I271,J271)</f>
        <v>51.96666666666666</v>
      </c>
      <c r="M271" s="12"/>
    </row>
    <row r="272" ht="9" customHeight="1">
      <c r="A272" s="204">
        <v>260</v>
      </c>
      <c r="B272" t="s" s="196">
        <v>299</v>
      </c>
      <c r="C272" s="107"/>
      <c r="D272" s="197">
        <v>50.7</v>
      </c>
      <c r="E272" s="198">
        <v>194</v>
      </c>
      <c r="F272" s="110">
        <v>51</v>
      </c>
      <c r="G272" s="111"/>
      <c r="H272" s="20">
        <v>55.6</v>
      </c>
      <c r="I272" s="20">
        <v>48.3</v>
      </c>
      <c r="J272" s="20">
        <v>53.1</v>
      </c>
      <c r="K272" s="21">
        <f>D272+H272+I272+J272</f>
        <v>207.7</v>
      </c>
      <c r="L272" s="22">
        <f>K272/COUNT(D272,H272,I272,J272)</f>
        <v>51.925</v>
      </c>
      <c r="M272" s="12"/>
    </row>
    <row r="273" ht="9" customHeight="1">
      <c r="A273" s="231">
        <v>69</v>
      </c>
      <c r="B273" t="s" s="201">
        <v>300</v>
      </c>
      <c r="C273" s="127"/>
      <c r="D273" s="202">
        <v>54.1</v>
      </c>
      <c r="E273" s="203">
        <v>177</v>
      </c>
      <c r="F273" s="158">
        <v>65</v>
      </c>
      <c r="G273" s="131"/>
      <c r="H273" s="20">
        <v>56.6</v>
      </c>
      <c r="I273" s="20">
        <v>40.2</v>
      </c>
      <c r="J273" s="20">
        <v>56.6</v>
      </c>
      <c r="K273" s="21">
        <f>D273+H273+I273+J273</f>
        <v>207.5</v>
      </c>
      <c r="L273" s="22">
        <f>K273/COUNT(D273,H273,I273,J273)</f>
        <v>51.875</v>
      </c>
      <c r="M273" s="12"/>
    </row>
    <row r="274" ht="9" customHeight="1">
      <c r="A274" s="97">
        <v>348</v>
      </c>
      <c r="B274" t="s" s="126">
        <v>301</v>
      </c>
      <c r="C274" s="127"/>
      <c r="D274" s="128">
        <v>59.6</v>
      </c>
      <c r="E274" s="129">
        <v>128</v>
      </c>
      <c r="F274" s="130">
        <v>12</v>
      </c>
      <c r="G274" s="131"/>
      <c r="H274" s="30"/>
      <c r="I274" s="20">
        <v>46.8</v>
      </c>
      <c r="J274" s="20">
        <v>49.2</v>
      </c>
      <c r="K274" s="21">
        <f>D274+H274+I274+J274</f>
        <v>155.6</v>
      </c>
      <c r="L274" s="22">
        <f>K274/COUNT(D274,H274,I274,J274)</f>
        <v>51.86666666666667</v>
      </c>
      <c r="M274" s="12"/>
    </row>
    <row r="275" ht="9" customHeight="1">
      <c r="A275" s="480">
        <v>85</v>
      </c>
      <c r="B275" t="s" s="155">
        <v>302</v>
      </c>
      <c r="C275" s="66"/>
      <c r="D275" s="156">
        <v>50.1</v>
      </c>
      <c r="E275" s="157">
        <v>200</v>
      </c>
      <c r="F275" s="69">
        <v>46</v>
      </c>
      <c r="G275" s="70"/>
      <c r="H275" s="20">
        <v>58.8</v>
      </c>
      <c r="I275" s="20">
        <v>44.4</v>
      </c>
      <c r="J275" s="20">
        <v>54.1</v>
      </c>
      <c r="K275" s="21">
        <f>D275+H275+I275+J275</f>
        <v>207.4</v>
      </c>
      <c r="L275" s="22">
        <f>K275/COUNT(D275,H275,I275,J275)</f>
        <v>51.85</v>
      </c>
      <c r="M275" s="12"/>
    </row>
    <row r="276" ht="9" customHeight="1">
      <c r="A276" s="71">
        <v>289</v>
      </c>
      <c r="B276" t="s" s="428">
        <v>303</v>
      </c>
      <c r="C276" s="393"/>
      <c r="D276" s="429">
        <v>52.4</v>
      </c>
      <c r="E276" s="430">
        <v>199</v>
      </c>
      <c r="F276" s="396">
        <v>68</v>
      </c>
      <c r="G276" s="397"/>
      <c r="H276" s="20">
        <v>57.8</v>
      </c>
      <c r="I276" s="20">
        <v>48.6</v>
      </c>
      <c r="J276" s="20">
        <v>48.6</v>
      </c>
      <c r="K276" s="21">
        <f>D276+H276+I276+J276</f>
        <v>207.4</v>
      </c>
      <c r="L276" s="22">
        <f>K276/COUNT(D276,H276,I276,J276)</f>
        <v>51.84999999999999</v>
      </c>
      <c r="M276" s="12"/>
    </row>
    <row r="277" ht="9" customHeight="1">
      <c r="A277" s="23">
        <v>183</v>
      </c>
      <c r="B277" t="s" s="58">
        <v>304</v>
      </c>
      <c r="C277" s="59"/>
      <c r="D277" s="60">
        <v>50</v>
      </c>
      <c r="E277" s="61">
        <v>161</v>
      </c>
      <c r="F277" s="62">
        <v>56</v>
      </c>
      <c r="G277" s="63"/>
      <c r="H277" s="30"/>
      <c r="I277" s="20">
        <v>42.8</v>
      </c>
      <c r="J277" s="20">
        <v>62.6</v>
      </c>
      <c r="K277" s="21">
        <f>D277+H277+I277+J277</f>
        <v>155.4</v>
      </c>
      <c r="L277" s="22">
        <f>K277/COUNT(D277,H277,I277,J277)</f>
        <v>51.8</v>
      </c>
      <c r="M277" s="12"/>
    </row>
    <row r="278" ht="9" customHeight="1">
      <c r="A278" s="57">
        <v>232</v>
      </c>
      <c r="B278" t="s" s="14">
        <v>305</v>
      </c>
      <c r="C278" s="15"/>
      <c r="D278" s="16">
        <v>55.4</v>
      </c>
      <c r="E278" s="17">
        <v>187</v>
      </c>
      <c r="F278" s="200">
        <v>43</v>
      </c>
      <c r="G278" s="19"/>
      <c r="H278" s="30"/>
      <c r="I278" s="20">
        <v>46.8</v>
      </c>
      <c r="J278" s="20">
        <v>53.2</v>
      </c>
      <c r="K278" s="21">
        <f>D278+H278+I278+J278</f>
        <v>155.4</v>
      </c>
      <c r="L278" s="22">
        <f>K278/COUNT(D278,H278,I278,J278)</f>
        <v>51.79999999999999</v>
      </c>
      <c r="M278" s="12"/>
    </row>
    <row r="279" ht="9" customHeight="1">
      <c r="A279" s="64">
        <v>262</v>
      </c>
      <c r="B279" t="s" s="342">
        <v>306</v>
      </c>
      <c r="C279" s="343"/>
      <c r="D279" s="344">
        <v>48.9</v>
      </c>
      <c r="E279" s="345">
        <v>179</v>
      </c>
      <c r="F279" s="346">
        <v>38</v>
      </c>
      <c r="G279" s="347"/>
      <c r="H279" s="30"/>
      <c r="I279" s="20">
        <v>54.4</v>
      </c>
      <c r="J279" s="20">
        <v>51.9</v>
      </c>
      <c r="K279" s="21">
        <f>D279+H279+I279+J279</f>
        <v>155.2</v>
      </c>
      <c r="L279" s="22">
        <f>K279/COUNT(D279,H279,I279,J279)</f>
        <v>51.73333333333333</v>
      </c>
      <c r="M279" s="12"/>
    </row>
    <row r="280" ht="9" customHeight="1">
      <c r="A280" s="71">
        <v>214</v>
      </c>
      <c r="B280" t="s" s="498">
        <v>307</v>
      </c>
      <c r="C280" s="499"/>
      <c r="D280" s="500">
        <v>57.3</v>
      </c>
      <c r="E280" s="501">
        <v>192</v>
      </c>
      <c r="F280" s="502">
        <v>22</v>
      </c>
      <c r="G280" s="503"/>
      <c r="H280" s="20">
        <v>48.5</v>
      </c>
      <c r="I280" s="20">
        <v>41.1</v>
      </c>
      <c r="J280" s="20">
        <v>59.9</v>
      </c>
      <c r="K280" s="21">
        <f>D280+H280+I280+J280</f>
        <v>206.8</v>
      </c>
      <c r="L280" s="22">
        <f>K280/COUNT(D280,H280,I280,J280)</f>
        <v>51.7</v>
      </c>
      <c r="M280" s="12"/>
    </row>
    <row r="281" ht="9" customHeight="1">
      <c r="A281" s="23">
        <v>456</v>
      </c>
      <c r="B281" t="s" s="423">
        <v>308</v>
      </c>
      <c r="C281" s="424"/>
      <c r="D281" s="504">
        <v>54.3</v>
      </c>
      <c r="E281" s="505">
        <v>225</v>
      </c>
      <c r="F281" s="506">
        <v>10</v>
      </c>
      <c r="G281" s="507"/>
      <c r="H281" s="30"/>
      <c r="I281" s="20">
        <v>49.1</v>
      </c>
      <c r="J281" s="30"/>
      <c r="K281" s="21">
        <f>D281+H281+I281+J281</f>
        <v>103.4</v>
      </c>
      <c r="L281" s="22">
        <f>K281/COUNT(D281,H281,I281,J281)</f>
        <v>51.7</v>
      </c>
      <c r="M281" s="12"/>
    </row>
    <row r="282" ht="9" customHeight="1">
      <c r="A282" s="169">
        <v>72</v>
      </c>
      <c r="B282" t="s" s="232">
        <v>309</v>
      </c>
      <c r="C282" s="45"/>
      <c r="D282" s="508">
        <v>43.9</v>
      </c>
      <c r="E282" s="509">
        <v>190</v>
      </c>
      <c r="F282" s="437">
        <v>39</v>
      </c>
      <c r="G282" s="306"/>
      <c r="H282" s="20">
        <v>56.5</v>
      </c>
      <c r="I282" s="20">
        <v>50.8</v>
      </c>
      <c r="J282" s="20">
        <v>55.6</v>
      </c>
      <c r="K282" s="21">
        <f>D282+H282+I282+J282</f>
        <v>206.8</v>
      </c>
      <c r="L282" s="22">
        <f>K282/COUNT(D282,H282,I282,J282)</f>
        <v>51.7</v>
      </c>
      <c r="M282" s="12"/>
    </row>
    <row r="283" ht="9" customHeight="1">
      <c r="A283" s="160">
        <v>166</v>
      </c>
      <c r="B283" t="s" s="14">
        <v>310</v>
      </c>
      <c r="C283" s="15"/>
      <c r="D283" s="16">
        <v>54.9</v>
      </c>
      <c r="E283" s="17">
        <v>182</v>
      </c>
      <c r="F283" s="200">
        <v>39</v>
      </c>
      <c r="G283" s="19"/>
      <c r="H283" s="30"/>
      <c r="I283" s="20">
        <v>42.2</v>
      </c>
      <c r="J283" s="20">
        <v>57.9</v>
      </c>
      <c r="K283" s="21">
        <f>D283+H283+I283+J283</f>
        <v>155</v>
      </c>
      <c r="L283" s="22">
        <f>K283/COUNT(D283,H283,I283,J283)</f>
        <v>51.66666666666666</v>
      </c>
      <c r="M283" s="12"/>
    </row>
    <row r="284" ht="9" customHeight="1">
      <c r="A284" s="71">
        <v>49</v>
      </c>
      <c r="B284" t="s" s="149">
        <v>311</v>
      </c>
      <c r="C284" s="150"/>
      <c r="D284" s="151">
        <v>51.4</v>
      </c>
      <c r="E284" s="152">
        <v>231</v>
      </c>
      <c r="F284" s="153">
        <v>63</v>
      </c>
      <c r="G284" s="154"/>
      <c r="H284" s="30"/>
      <c r="I284" s="20">
        <v>44.8</v>
      </c>
      <c r="J284" s="20">
        <v>58.7</v>
      </c>
      <c r="K284" s="21">
        <f>D284+H284+I284+J284</f>
        <v>154.9</v>
      </c>
      <c r="L284" s="22">
        <f>K284/COUNT(D284,H284,I284,J284)</f>
        <v>51.63333333333333</v>
      </c>
      <c r="M284" s="12"/>
    </row>
    <row r="285" ht="9" customHeight="1">
      <c r="A285" s="97">
        <v>338</v>
      </c>
      <c r="B285" t="s" s="58">
        <v>312</v>
      </c>
      <c r="C285" s="59"/>
      <c r="D285" s="60">
        <v>54</v>
      </c>
      <c r="E285" s="61">
        <v>177</v>
      </c>
      <c r="F285" s="62">
        <v>29</v>
      </c>
      <c r="G285" s="63"/>
      <c r="H285" s="20">
        <v>59.2</v>
      </c>
      <c r="I285" s="84">
        <v>43</v>
      </c>
      <c r="J285" s="20">
        <v>50.3</v>
      </c>
      <c r="K285" s="21">
        <f>D285+H285+I285+J285</f>
        <v>206.5</v>
      </c>
      <c r="L285" s="22">
        <f>K285/COUNT(D285,H285,I285,J285)</f>
        <v>51.625</v>
      </c>
      <c r="M285" s="12"/>
    </row>
    <row r="286" ht="9" customHeight="1">
      <c r="A286" s="13">
        <v>170</v>
      </c>
      <c r="B286" t="s" s="14">
        <v>313</v>
      </c>
      <c r="C286" s="15"/>
      <c r="D286" s="16">
        <v>58.4</v>
      </c>
      <c r="E286" s="17">
        <v>189</v>
      </c>
      <c r="F286" s="200">
        <v>36</v>
      </c>
      <c r="G286" s="19"/>
      <c r="H286" s="20">
        <v>51.3</v>
      </c>
      <c r="I286" s="84">
        <v>45</v>
      </c>
      <c r="J286" s="30"/>
      <c r="K286" s="21">
        <f>D286+H286+I286+J286</f>
        <v>154.7</v>
      </c>
      <c r="L286" s="22">
        <f>K286/COUNT(D286,H286,I286,J286)</f>
        <v>51.56666666666666</v>
      </c>
      <c r="M286" s="12"/>
    </row>
    <row r="287" ht="9" customHeight="1">
      <c r="A287" s="160">
        <v>253</v>
      </c>
      <c r="B287" t="s" s="32">
        <v>314</v>
      </c>
      <c r="C287" s="33"/>
      <c r="D287" s="34">
        <v>56.8</v>
      </c>
      <c r="E287" s="35">
        <v>182</v>
      </c>
      <c r="F287" s="36">
        <v>47</v>
      </c>
      <c r="G287" s="37"/>
      <c r="H287" s="30"/>
      <c r="I287" s="20">
        <v>41.3</v>
      </c>
      <c r="J287" s="20">
        <v>56.5</v>
      </c>
      <c r="K287" s="21">
        <f>D287+H287+I287+J287</f>
        <v>154.6</v>
      </c>
      <c r="L287" s="22">
        <f>K287/COUNT(D287,H287,I287,J287)</f>
        <v>51.53333333333333</v>
      </c>
      <c r="M287" s="12"/>
    </row>
    <row r="288" ht="9" customHeight="1">
      <c r="A288" s="71">
        <v>209</v>
      </c>
      <c r="B288" t="s" s="38">
        <v>315</v>
      </c>
      <c r="C288" s="39"/>
      <c r="D288" s="40">
        <v>58.8</v>
      </c>
      <c r="E288" s="41">
        <v>150</v>
      </c>
      <c r="F288" s="391">
        <v>34</v>
      </c>
      <c r="G288" s="43"/>
      <c r="H288" s="30"/>
      <c r="I288" s="20">
        <v>45.3</v>
      </c>
      <c r="J288" s="20">
        <v>50.2</v>
      </c>
      <c r="K288" s="21">
        <f>D288+H288+I288+J288</f>
        <v>154.3</v>
      </c>
      <c r="L288" s="22">
        <f>K288/COUNT(D288,H288,I288,J288)</f>
        <v>51.43333333333334</v>
      </c>
      <c r="M288" s="12"/>
    </row>
    <row r="289" ht="9" customHeight="1">
      <c r="A289" s="13">
        <v>330</v>
      </c>
      <c r="B289" t="s" s="44">
        <v>316</v>
      </c>
      <c r="C289" s="45"/>
      <c r="D289" s="46">
        <v>55.5</v>
      </c>
      <c r="E289" s="47">
        <v>199</v>
      </c>
      <c r="F289" s="321">
        <v>14</v>
      </c>
      <c r="G289" s="49"/>
      <c r="H289" s="20">
        <v>62.4</v>
      </c>
      <c r="I289" s="20">
        <v>40.7</v>
      </c>
      <c r="J289" s="84">
        <v>47</v>
      </c>
      <c r="K289" s="21">
        <f>D289+H289+I289+J289</f>
        <v>205.6</v>
      </c>
      <c r="L289" s="22">
        <f>K289/COUNT(D289,H289,I289,J289)</f>
        <v>51.40000000000001</v>
      </c>
      <c r="M289" s="12"/>
    </row>
    <row r="290" ht="9" customHeight="1">
      <c r="A290" s="97">
        <v>56</v>
      </c>
      <c r="B290" t="s" s="126">
        <v>317</v>
      </c>
      <c r="C290" s="127"/>
      <c r="D290" s="128">
        <v>51.3</v>
      </c>
      <c r="E290" s="129">
        <v>165</v>
      </c>
      <c r="F290" s="158">
        <v>27</v>
      </c>
      <c r="G290" s="131"/>
      <c r="H290" s="30"/>
      <c r="I290" s="20">
        <v>43.5</v>
      </c>
      <c r="J290" s="20">
        <v>59.4</v>
      </c>
      <c r="K290" s="21">
        <f>D290+H290+I290+J290</f>
        <v>154.2</v>
      </c>
      <c r="L290" s="22">
        <f>K290/COUNT(D290,H290,I290,J290)</f>
        <v>51.4</v>
      </c>
      <c r="M290" s="12"/>
    </row>
    <row r="291" ht="9" customHeight="1">
      <c r="A291" s="97">
        <v>243</v>
      </c>
      <c r="B291" t="s" s="126">
        <v>318</v>
      </c>
      <c r="C291" s="127"/>
      <c r="D291" s="128">
        <v>57</v>
      </c>
      <c r="E291" s="129">
        <v>187</v>
      </c>
      <c r="F291" s="158">
        <v>60</v>
      </c>
      <c r="G291" s="131"/>
      <c r="H291" s="30"/>
      <c r="I291" s="20">
        <v>37.8</v>
      </c>
      <c r="J291" s="20">
        <v>59.4</v>
      </c>
      <c r="K291" s="21">
        <f>D291+H291+I291+J291</f>
        <v>154.2</v>
      </c>
      <c r="L291" s="22">
        <f>K291/COUNT(D291,H291,I291,J291)</f>
        <v>51.4</v>
      </c>
      <c r="M291" s="12"/>
    </row>
    <row r="292" ht="9" customHeight="1">
      <c r="A292" s="97">
        <v>261</v>
      </c>
      <c r="B292" t="s" s="126">
        <v>319</v>
      </c>
      <c r="C292" s="127"/>
      <c r="D292" s="128">
        <v>59</v>
      </c>
      <c r="E292" s="129">
        <v>216</v>
      </c>
      <c r="F292" s="158">
        <v>51</v>
      </c>
      <c r="G292" s="131"/>
      <c r="H292" s="30"/>
      <c r="I292" s="20">
        <v>37.9</v>
      </c>
      <c r="J292" s="20">
        <v>57.2</v>
      </c>
      <c r="K292" s="21">
        <f>D292+H292+I292+J292</f>
        <v>154.1</v>
      </c>
      <c r="L292" s="22">
        <f>K292/COUNT(D292,H292,I292,J292)</f>
        <v>51.36666666666667</v>
      </c>
      <c r="M292" s="12"/>
    </row>
    <row r="293" ht="9" customHeight="1">
      <c r="A293" s="23">
        <v>281</v>
      </c>
      <c r="B293" t="s" s="126">
        <v>320</v>
      </c>
      <c r="C293" s="127"/>
      <c r="D293" s="128">
        <v>54.5</v>
      </c>
      <c r="E293" s="129">
        <v>141</v>
      </c>
      <c r="F293" s="158">
        <v>37</v>
      </c>
      <c r="G293" s="131"/>
      <c r="H293" s="30"/>
      <c r="I293" s="20">
        <v>44.5</v>
      </c>
      <c r="J293" s="84">
        <v>55</v>
      </c>
      <c r="K293" s="21">
        <f>D293+H293+I293+J293</f>
        <v>154</v>
      </c>
      <c r="L293" s="22">
        <f>K293/COUNT(D293,H293,I293,J293)</f>
        <v>51.33333333333334</v>
      </c>
      <c r="M293" s="12"/>
    </row>
    <row r="294" ht="9" customHeight="1">
      <c r="A294" s="31">
        <v>307</v>
      </c>
      <c r="B294" t="s" s="126">
        <v>321</v>
      </c>
      <c r="C294" s="127"/>
      <c r="D294" s="128">
        <v>52.1</v>
      </c>
      <c r="E294" s="129">
        <v>189</v>
      </c>
      <c r="F294" s="158">
        <v>35</v>
      </c>
      <c r="G294" s="131"/>
      <c r="H294" s="30"/>
      <c r="I294" s="20">
        <v>46.4</v>
      </c>
      <c r="J294" s="20">
        <v>55.4</v>
      </c>
      <c r="K294" s="21">
        <f>D294+H294+I294+J294</f>
        <v>153.9</v>
      </c>
      <c r="L294" s="22">
        <f>K294/COUNT(D294,H294,I294,J294)</f>
        <v>51.3</v>
      </c>
      <c r="M294" s="12"/>
    </row>
    <row r="295" ht="9" customHeight="1">
      <c r="A295" s="125">
        <v>440</v>
      </c>
      <c r="B295" t="s" s="126">
        <v>322</v>
      </c>
      <c r="C295" s="127"/>
      <c r="D295" s="128">
        <v>54.5</v>
      </c>
      <c r="E295" s="129">
        <v>204</v>
      </c>
      <c r="F295" t="s" s="238">
        <v>273</v>
      </c>
      <c r="G295" s="131"/>
      <c r="H295" s="30"/>
      <c r="I295" s="20">
        <v>37.1</v>
      </c>
      <c r="J295" s="20">
        <v>62.3</v>
      </c>
      <c r="K295" s="21">
        <f>D295+H295+I295+J295</f>
        <v>153.9</v>
      </c>
      <c r="L295" s="22">
        <f>K295/COUNT(D295,H295,I295,J295)</f>
        <v>51.29999999999999</v>
      </c>
      <c r="M295" s="12"/>
    </row>
    <row r="296" ht="9" customHeight="1">
      <c r="A296" s="31">
        <v>327</v>
      </c>
      <c r="B296" t="s" s="126">
        <v>323</v>
      </c>
      <c r="C296" s="127"/>
      <c r="D296" s="128">
        <v>56.1</v>
      </c>
      <c r="E296" s="129">
        <v>186</v>
      </c>
      <c r="F296" s="158">
        <v>31</v>
      </c>
      <c r="G296" s="131"/>
      <c r="H296" s="30"/>
      <c r="I296" s="20">
        <v>43.5</v>
      </c>
      <c r="J296" s="20">
        <v>54.2</v>
      </c>
      <c r="K296" s="21">
        <f>D296+H296+I296+J296</f>
        <v>153.8</v>
      </c>
      <c r="L296" s="22">
        <f>K296/COUNT(D296,H296,I296,J296)</f>
        <v>51.26666666666667</v>
      </c>
      <c r="M296" s="12"/>
    </row>
    <row r="297" ht="9" customHeight="1">
      <c r="A297" s="23">
        <v>346</v>
      </c>
      <c r="B297" t="s" s="14">
        <v>324</v>
      </c>
      <c r="C297" s="15"/>
      <c r="D297" s="16">
        <v>55.2</v>
      </c>
      <c r="E297" s="17">
        <v>174</v>
      </c>
      <c r="F297" s="422">
        <v>9</v>
      </c>
      <c r="G297" s="19"/>
      <c r="H297" s="30"/>
      <c r="I297" s="20">
        <v>48.6</v>
      </c>
      <c r="J297" s="84">
        <v>50</v>
      </c>
      <c r="K297" s="21">
        <f>D297+H297+I297+J297</f>
        <v>153.8</v>
      </c>
      <c r="L297" s="22">
        <f>K297/COUNT(D297,H297,I297,J297)</f>
        <v>51.26666666666667</v>
      </c>
      <c r="M297" s="12"/>
    </row>
    <row r="298" ht="9" customHeight="1">
      <c r="A298" s="31">
        <v>187</v>
      </c>
      <c r="B298" t="s" s="149">
        <v>325</v>
      </c>
      <c r="C298" s="150"/>
      <c r="D298" s="151">
        <v>47.7</v>
      </c>
      <c r="E298" s="152">
        <v>192</v>
      </c>
      <c r="F298" s="153">
        <v>30</v>
      </c>
      <c r="G298" s="154"/>
      <c r="H298" s="20">
        <v>54.2</v>
      </c>
      <c r="I298" s="84">
        <v>48</v>
      </c>
      <c r="J298" s="20">
        <v>55.1</v>
      </c>
      <c r="K298" s="21">
        <f>D298+H298+I298+J298</f>
        <v>205</v>
      </c>
      <c r="L298" s="22">
        <f>K298/COUNT(D298,H298,I298,J298)</f>
        <v>51.25</v>
      </c>
      <c r="M298" s="12"/>
    </row>
    <row r="299" ht="9" customHeight="1">
      <c r="A299" s="204">
        <v>240</v>
      </c>
      <c r="B299" t="s" s="58">
        <v>326</v>
      </c>
      <c r="C299" s="59"/>
      <c r="D299" s="60">
        <v>56.2</v>
      </c>
      <c r="E299" s="61">
        <v>134</v>
      </c>
      <c r="F299" s="510">
        <v>17</v>
      </c>
      <c r="G299" s="63"/>
      <c r="H299" s="30"/>
      <c r="I299" s="20">
        <v>42.1</v>
      </c>
      <c r="J299" s="20">
        <v>55.4</v>
      </c>
      <c r="K299" s="21">
        <f>D299+H299+I299+J299</f>
        <v>153.7</v>
      </c>
      <c r="L299" s="22">
        <f>K299/COUNT(D299,H299,I299,J299)</f>
        <v>51.23333333333334</v>
      </c>
      <c r="M299" s="12"/>
    </row>
    <row r="300" ht="9" customHeight="1">
      <c r="A300" s="71">
        <v>164</v>
      </c>
      <c r="B300" t="s" s="126">
        <v>327</v>
      </c>
      <c r="C300" s="127"/>
      <c r="D300" s="128">
        <v>51.9</v>
      </c>
      <c r="E300" s="129">
        <v>147</v>
      </c>
      <c r="F300" s="511">
        <v>15</v>
      </c>
      <c r="G300" s="131"/>
      <c r="H300" s="30"/>
      <c r="I300" s="20">
        <v>47.5</v>
      </c>
      <c r="J300" s="20">
        <v>54.3</v>
      </c>
      <c r="K300" s="21">
        <f>D300+H300+I300+J300</f>
        <v>153.7</v>
      </c>
      <c r="L300" s="22">
        <f>K300/COUNT(D300,H300,I300,J300)</f>
        <v>51.23333333333333</v>
      </c>
      <c r="M300" s="12"/>
    </row>
    <row r="301" ht="9" customHeight="1">
      <c r="A301" s="125">
        <v>250</v>
      </c>
      <c r="B301" t="s" s="65">
        <v>328</v>
      </c>
      <c r="C301" s="66"/>
      <c r="D301" s="67">
        <v>56.1</v>
      </c>
      <c r="E301" s="68">
        <v>208</v>
      </c>
      <c r="F301" s="69">
        <v>31</v>
      </c>
      <c r="G301" s="70"/>
      <c r="H301" s="20">
        <v>57.5</v>
      </c>
      <c r="I301" s="20">
        <v>41.3</v>
      </c>
      <c r="J301" s="84">
        <v>50</v>
      </c>
      <c r="K301" s="21">
        <f>D301+H301+I301+J301</f>
        <v>204.9</v>
      </c>
      <c r="L301" s="22">
        <f>K301/COUNT(D301,H301,I301,J301)</f>
        <v>51.22499999999999</v>
      </c>
      <c r="M301" s="12"/>
    </row>
    <row r="302" ht="9" customHeight="1">
      <c r="A302" s="31">
        <v>282</v>
      </c>
      <c r="B302" t="s" s="44">
        <v>329</v>
      </c>
      <c r="C302" s="45"/>
      <c r="D302" s="46">
        <v>58.8</v>
      </c>
      <c r="E302" s="47">
        <v>170</v>
      </c>
      <c r="F302" s="48">
        <v>89</v>
      </c>
      <c r="G302" s="49"/>
      <c r="H302" s="30"/>
      <c r="I302" s="20">
        <v>45.3</v>
      </c>
      <c r="J302" s="20">
        <v>49.5</v>
      </c>
      <c r="K302" s="21">
        <f>D302+H302+I302+J302</f>
        <v>153.6</v>
      </c>
      <c r="L302" s="22">
        <f>K302/COUNT(D302,H302,I302,J302)</f>
        <v>51.2</v>
      </c>
      <c r="M302" s="12"/>
    </row>
    <row r="303" ht="9" customHeight="1">
      <c r="A303" s="13">
        <v>435</v>
      </c>
      <c r="B303" t="s" s="126">
        <v>330</v>
      </c>
      <c r="C303" s="127"/>
      <c r="D303" s="128">
        <v>53</v>
      </c>
      <c r="E303" s="129">
        <v>188</v>
      </c>
      <c r="F303" s="158">
        <v>75</v>
      </c>
      <c r="G303" s="131"/>
      <c r="H303" s="20">
        <v>54.7</v>
      </c>
      <c r="I303" s="20">
        <v>52.5</v>
      </c>
      <c r="J303" s="20">
        <v>44.4</v>
      </c>
      <c r="K303" s="21">
        <f>D303+H303+I303+J303</f>
        <v>204.6</v>
      </c>
      <c r="L303" s="22">
        <f>K303/COUNT(D303,H303,I303,J303)</f>
        <v>51.15</v>
      </c>
      <c r="M303" s="12"/>
    </row>
    <row r="304" ht="9" customHeight="1">
      <c r="A304" s="204">
        <v>355</v>
      </c>
      <c r="B304" t="s" s="14">
        <v>331</v>
      </c>
      <c r="C304" s="15"/>
      <c r="D304" s="16">
        <v>46.2</v>
      </c>
      <c r="E304" s="17">
        <v>194</v>
      </c>
      <c r="F304" s="512">
        <v>15</v>
      </c>
      <c r="G304" s="19"/>
      <c r="H304" s="84">
        <v>60</v>
      </c>
      <c r="I304" s="20">
        <v>44.7</v>
      </c>
      <c r="J304" s="20">
        <v>53.3</v>
      </c>
      <c r="K304" s="21">
        <f>D304+H304+I304+J304</f>
        <v>204.2</v>
      </c>
      <c r="L304" s="22">
        <f>K304/COUNT(D304,H304,I304,J304)</f>
        <v>51.05</v>
      </c>
      <c r="M304" s="12"/>
    </row>
    <row r="305" ht="9" customHeight="1">
      <c r="A305" s="71">
        <v>454</v>
      </c>
      <c r="B305" t="s" s="196">
        <v>332</v>
      </c>
      <c r="C305" s="107"/>
      <c r="D305" s="197">
        <v>62.1</v>
      </c>
      <c r="E305" s="198">
        <v>160</v>
      </c>
      <c r="F305" s="513">
        <v>14</v>
      </c>
      <c r="G305" s="111"/>
      <c r="H305" s="30"/>
      <c r="I305" s="84">
        <v>40</v>
      </c>
      <c r="J305" s="30"/>
      <c r="K305" s="21">
        <f>D305+H305+I305+J305</f>
        <v>102.1</v>
      </c>
      <c r="L305" s="22">
        <f>K305/COUNT(D305,H305,I305,J305)</f>
        <v>51.05</v>
      </c>
      <c r="M305" s="12"/>
    </row>
    <row r="306" ht="9" customHeight="1">
      <c r="A306" s="23">
        <v>191</v>
      </c>
      <c r="B306" t="s" s="14">
        <v>333</v>
      </c>
      <c r="C306" s="15"/>
      <c r="D306" s="16">
        <v>48.4</v>
      </c>
      <c r="E306" s="17">
        <v>192</v>
      </c>
      <c r="F306" s="200">
        <v>54</v>
      </c>
      <c r="G306" s="19"/>
      <c r="H306" s="20">
        <v>56.3</v>
      </c>
      <c r="I306" s="20">
        <v>43.1</v>
      </c>
      <c r="J306" s="20">
        <v>56.3</v>
      </c>
      <c r="K306" s="21">
        <f>D306+H306+I306+J306</f>
        <v>204.1</v>
      </c>
      <c r="L306" s="22">
        <f>K306/COUNT(D306,H306,I306,J306)</f>
        <v>51.02499999999999</v>
      </c>
      <c r="M306" s="12"/>
    </row>
    <row r="307" ht="9" customHeight="1">
      <c r="A307" s="57">
        <v>317</v>
      </c>
      <c r="B307" t="s" s="342">
        <v>334</v>
      </c>
      <c r="C307" s="343"/>
      <c r="D307" s="344">
        <v>52.8</v>
      </c>
      <c r="E307" s="345">
        <v>236</v>
      </c>
      <c r="F307" s="346">
        <v>20</v>
      </c>
      <c r="G307" s="347"/>
      <c r="H307" s="20">
        <v>66.2</v>
      </c>
      <c r="I307" s="20">
        <v>34.6</v>
      </c>
      <c r="J307" s="20">
        <v>50.4</v>
      </c>
      <c r="K307" s="21">
        <f>D307+H307+I307+J307</f>
        <v>204</v>
      </c>
      <c r="L307" s="22">
        <f>K307/COUNT(D307,H307,I307,J307)</f>
        <v>51</v>
      </c>
      <c r="M307" s="12"/>
    </row>
    <row r="308" ht="9" customHeight="1">
      <c r="A308" s="169">
        <v>97</v>
      </c>
      <c r="B308" t="s" s="514">
        <v>335</v>
      </c>
      <c r="C308" s="373"/>
      <c r="D308" s="515">
        <v>51.8</v>
      </c>
      <c r="E308" s="516">
        <v>183</v>
      </c>
      <c r="F308" s="517">
        <v>19</v>
      </c>
      <c r="G308" s="377"/>
      <c r="H308" s="20">
        <v>56.7</v>
      </c>
      <c r="I308" s="20">
        <v>41.6</v>
      </c>
      <c r="J308" s="20">
        <v>53.6</v>
      </c>
      <c r="K308" s="21">
        <f>D308+H308+I308+J308</f>
        <v>203.7</v>
      </c>
      <c r="L308" s="22">
        <f>K308/COUNT(D308,H308,I308,J308)</f>
        <v>50.925</v>
      </c>
      <c r="M308" s="12"/>
    </row>
    <row r="309" ht="9" customHeight="1">
      <c r="A309" s="13">
        <v>165</v>
      </c>
      <c r="B309" t="s" s="58">
        <v>336</v>
      </c>
      <c r="C309" s="59"/>
      <c r="D309" s="60">
        <v>48.2</v>
      </c>
      <c r="E309" s="61">
        <v>161</v>
      </c>
      <c r="F309" s="62">
        <v>39</v>
      </c>
      <c r="G309" s="63"/>
      <c r="H309" s="20">
        <v>51.4</v>
      </c>
      <c r="I309" s="20">
        <v>50.6</v>
      </c>
      <c r="J309" s="20">
        <v>53.4</v>
      </c>
      <c r="K309" s="21">
        <f>D309+H309+I309+J309</f>
        <v>203.6</v>
      </c>
      <c r="L309" s="22">
        <f>K309/COUNT(D309,H309,I309,J309)</f>
        <v>50.9</v>
      </c>
      <c r="M309" s="12"/>
    </row>
    <row r="310" ht="9" customHeight="1">
      <c r="A310" s="97">
        <v>41</v>
      </c>
      <c r="B310" t="s" s="205">
        <v>337</v>
      </c>
      <c r="C310" s="206"/>
      <c r="D310" s="207">
        <v>51.2</v>
      </c>
      <c r="E310" s="235">
        <v>189</v>
      </c>
      <c r="F310" s="209">
        <v>38</v>
      </c>
      <c r="G310" s="210"/>
      <c r="H310" s="30"/>
      <c r="I310" s="20">
        <v>46.8</v>
      </c>
      <c r="J310" s="20">
        <v>54.4</v>
      </c>
      <c r="K310" s="21">
        <f>D310+H310+I310+J310</f>
        <v>152.4</v>
      </c>
      <c r="L310" s="22">
        <f>K310/COUNT(D310,H310,I310,J310)</f>
        <v>50.8</v>
      </c>
      <c r="M310" s="12"/>
    </row>
    <row r="311" ht="9" customHeight="1">
      <c r="A311" s="97">
        <v>31</v>
      </c>
      <c r="B311" t="s" s="518">
        <v>338</v>
      </c>
      <c r="C311" s="519"/>
      <c r="D311" s="520">
        <v>54.5</v>
      </c>
      <c r="E311" s="521">
        <v>191</v>
      </c>
      <c r="F311" s="522">
        <v>28</v>
      </c>
      <c r="G311" s="523"/>
      <c r="H311" s="30"/>
      <c r="I311" s="20">
        <v>46.8</v>
      </c>
      <c r="J311" s="84">
        <v>51</v>
      </c>
      <c r="K311" s="21">
        <f>D311+H311+I311+J311</f>
        <v>152.3</v>
      </c>
      <c r="L311" s="22">
        <f>K311/COUNT(D311,H311,I311,J311)</f>
        <v>50.76666666666667</v>
      </c>
      <c r="M311" s="12"/>
    </row>
    <row r="312" ht="9" customHeight="1">
      <c r="A312" s="105">
        <v>93</v>
      </c>
      <c r="B312" t="s" s="524">
        <v>339</v>
      </c>
      <c r="C312" s="79"/>
      <c r="D312" s="525">
        <v>54.4</v>
      </c>
      <c r="E312" s="526">
        <v>189</v>
      </c>
      <c r="F312" s="527">
        <v>69</v>
      </c>
      <c r="G312" s="528"/>
      <c r="H312" s="30"/>
      <c r="I312" s="20">
        <v>42.3</v>
      </c>
      <c r="J312" s="20">
        <v>55.6</v>
      </c>
      <c r="K312" s="21">
        <f>D312+H312+I312+J312</f>
        <v>152.3</v>
      </c>
      <c r="L312" s="22">
        <f>K312/COUNT(D312,H312,I312,J312)</f>
        <v>50.76666666666666</v>
      </c>
      <c r="M312" s="12"/>
    </row>
    <row r="313" ht="9" customHeight="1">
      <c r="A313" s="97">
        <v>186</v>
      </c>
      <c r="B313" t="s" s="132">
        <v>340</v>
      </c>
      <c r="C313" s="52"/>
      <c r="D313" s="133">
        <v>45.2</v>
      </c>
      <c r="E313" s="134">
        <v>158</v>
      </c>
      <c r="F313" s="55">
        <v>22</v>
      </c>
      <c r="G313" s="56"/>
      <c r="H313" s="84">
        <v>45</v>
      </c>
      <c r="I313" s="20">
        <v>49.9</v>
      </c>
      <c r="J313" s="20">
        <v>62.9</v>
      </c>
      <c r="K313" s="21">
        <f>D313+H313+I313+J313</f>
        <v>203</v>
      </c>
      <c r="L313" s="22">
        <f>K313/COUNT(D313,H313,I313,J313)</f>
        <v>50.75</v>
      </c>
      <c r="M313" s="12"/>
    </row>
    <row r="314" ht="9" customHeight="1">
      <c r="A314" s="13">
        <v>235</v>
      </c>
      <c r="B314" t="s" s="58">
        <v>341</v>
      </c>
      <c r="C314" s="59"/>
      <c r="D314" s="60">
        <v>62.6</v>
      </c>
      <c r="E314" s="61">
        <v>122</v>
      </c>
      <c r="F314" s="510">
        <v>12</v>
      </c>
      <c r="G314" s="63"/>
      <c r="H314" s="30"/>
      <c r="I314" s="20">
        <v>40.8</v>
      </c>
      <c r="J314" s="20">
        <v>48.5</v>
      </c>
      <c r="K314" s="21">
        <f>D314+H314+I314+J314</f>
        <v>151.9</v>
      </c>
      <c r="L314" s="22">
        <f>K314/COUNT(D314,H314,I314,J314)</f>
        <v>50.63333333333333</v>
      </c>
      <c r="M314" s="12"/>
    </row>
    <row r="315" ht="9" customHeight="1">
      <c r="A315" s="160">
        <v>3</v>
      </c>
      <c r="B315" t="s" s="126">
        <v>342</v>
      </c>
      <c r="C315" s="127"/>
      <c r="D315" s="128">
        <v>53.5</v>
      </c>
      <c r="E315" s="129">
        <v>183</v>
      </c>
      <c r="F315" t="s" s="238">
        <v>138</v>
      </c>
      <c r="G315" s="131"/>
      <c r="H315" s="30"/>
      <c r="I315" s="20">
        <v>45.3</v>
      </c>
      <c r="J315" s="84">
        <v>53</v>
      </c>
      <c r="K315" s="21">
        <f>D315+H315+I315+J315</f>
        <v>151.8</v>
      </c>
      <c r="L315" s="22">
        <f>K315/COUNT(D315,H315,I315,J315)</f>
        <v>50.6</v>
      </c>
      <c r="M315" s="12"/>
    </row>
    <row r="316" ht="9" customHeight="1">
      <c r="A316" s="71">
        <v>354</v>
      </c>
      <c r="B316" t="s" s="529">
        <v>343</v>
      </c>
      <c r="C316" s="530"/>
      <c r="D316" s="531">
        <v>54.6</v>
      </c>
      <c r="E316" s="416">
        <v>134</v>
      </c>
      <c r="F316" s="532">
        <v>13</v>
      </c>
      <c r="G316" s="533"/>
      <c r="H316" s="30"/>
      <c r="I316" s="84">
        <v>44</v>
      </c>
      <c r="J316" s="20">
        <v>53.2</v>
      </c>
      <c r="K316" s="21">
        <f>D316+H316+I316+J316</f>
        <v>151.8</v>
      </c>
      <c r="L316" s="22">
        <f>K316/COUNT(D316,H316,I316,J316)</f>
        <v>50.6</v>
      </c>
      <c r="M316" s="12"/>
    </row>
    <row r="317" ht="9" customHeight="1">
      <c r="A317" s="294">
        <v>86</v>
      </c>
      <c r="B317" t="s" s="524">
        <v>344</v>
      </c>
      <c r="C317" s="79"/>
      <c r="D317" s="534">
        <v>53.1</v>
      </c>
      <c r="E317" s="526">
        <v>190</v>
      </c>
      <c r="F317" s="527">
        <v>35</v>
      </c>
      <c r="G317" s="528"/>
      <c r="H317" s="30"/>
      <c r="I317" s="20">
        <v>44.3</v>
      </c>
      <c r="J317" s="20">
        <v>54.3</v>
      </c>
      <c r="K317" s="21">
        <f>D317+H317+I317+J317</f>
        <v>151.7</v>
      </c>
      <c r="L317" s="22">
        <f>K317/COUNT(D317,H317,I317,J317)</f>
        <v>50.56666666666666</v>
      </c>
      <c r="M317" s="12"/>
    </row>
    <row r="318" ht="9" customHeight="1">
      <c r="A318" s="458">
        <v>114</v>
      </c>
      <c r="B318" t="s" s="535">
        <v>345</v>
      </c>
      <c r="C318" s="240"/>
      <c r="D318" s="536">
        <v>46.1</v>
      </c>
      <c r="E318" s="537">
        <v>199</v>
      </c>
      <c r="F318" s="89">
        <v>36</v>
      </c>
      <c r="G318" s="90"/>
      <c r="H318" s="30"/>
      <c r="I318" s="20">
        <v>42.5</v>
      </c>
      <c r="J318" s="20">
        <v>63.1</v>
      </c>
      <c r="K318" s="21">
        <f>D318+H318+I318+J318</f>
        <v>151.7</v>
      </c>
      <c r="L318" s="22">
        <f>K318/COUNT(D318,H318,I318,J318)</f>
        <v>50.56666666666666</v>
      </c>
      <c r="M318" s="12"/>
    </row>
    <row r="319" ht="9" customHeight="1">
      <c r="A319" s="31">
        <v>172</v>
      </c>
      <c r="B319" t="s" s="538">
        <v>346</v>
      </c>
      <c r="C319" s="539"/>
      <c r="D319" s="540">
        <v>53.3</v>
      </c>
      <c r="E319" s="541">
        <v>181</v>
      </c>
      <c r="F319" s="542">
        <v>51</v>
      </c>
      <c r="G319" s="543"/>
      <c r="H319" s="30"/>
      <c r="I319" s="84">
        <v>44</v>
      </c>
      <c r="J319" s="20">
        <v>54.2</v>
      </c>
      <c r="K319" s="21">
        <f>D319+H319+I319+J319</f>
        <v>151.5</v>
      </c>
      <c r="L319" s="22">
        <f>K319/COUNT(D319,H319,I319,J319)</f>
        <v>50.5</v>
      </c>
      <c r="M319" s="12"/>
    </row>
    <row r="320" ht="9" customHeight="1">
      <c r="A320" s="97">
        <v>198</v>
      </c>
      <c r="B320" t="s" s="544">
        <v>347</v>
      </c>
      <c r="C320" s="545"/>
      <c r="D320" s="546">
        <v>50.5</v>
      </c>
      <c r="E320" s="547">
        <v>123</v>
      </c>
      <c r="F320" s="548">
        <v>10</v>
      </c>
      <c r="G320" t="s" s="549">
        <v>80</v>
      </c>
      <c r="H320" s="30"/>
      <c r="I320" s="30"/>
      <c r="J320" s="30"/>
      <c r="K320" s="21">
        <f>D320+H320+I320+J320</f>
        <v>50.5</v>
      </c>
      <c r="L320" s="22">
        <f>K320/COUNT(D320,H320,I320,J320)</f>
        <v>50.5</v>
      </c>
      <c r="M320" s="12"/>
    </row>
    <row r="321" ht="9" customHeight="1">
      <c r="A321" s="97">
        <v>226</v>
      </c>
      <c r="B321" t="s" s="126">
        <v>348</v>
      </c>
      <c r="C321" s="127"/>
      <c r="D321" s="128">
        <v>57.5</v>
      </c>
      <c r="E321" s="129">
        <v>194</v>
      </c>
      <c r="F321" s="158">
        <v>24</v>
      </c>
      <c r="G321" s="131"/>
      <c r="H321" s="30"/>
      <c r="I321" s="20">
        <v>43.4</v>
      </c>
      <c r="J321" s="20">
        <v>50.6</v>
      </c>
      <c r="K321" s="21">
        <f>D321+H321+I321+J321</f>
        <v>151.5</v>
      </c>
      <c r="L321" s="22">
        <f>K321/COUNT(D321,H321,I321,J321)</f>
        <v>50.5</v>
      </c>
      <c r="M321" s="12"/>
    </row>
    <row r="322" ht="9" customHeight="1">
      <c r="A322" s="125">
        <v>390</v>
      </c>
      <c r="B322" t="s" s="126">
        <v>349</v>
      </c>
      <c r="C322" s="127"/>
      <c r="D322" s="128">
        <v>55</v>
      </c>
      <c r="E322" s="129">
        <v>172</v>
      </c>
      <c r="F322" s="130">
        <v>12</v>
      </c>
      <c r="G322" s="131"/>
      <c r="H322" s="84">
        <v>47</v>
      </c>
      <c r="I322" s="20">
        <v>49.6</v>
      </c>
      <c r="J322" s="20">
        <v>50.4</v>
      </c>
      <c r="K322" s="21">
        <f>D322+H322+I322+J322</f>
        <v>202</v>
      </c>
      <c r="L322" s="22">
        <f>K322/COUNT(D322,H322,I322,J322)</f>
        <v>50.5</v>
      </c>
      <c r="M322" s="12"/>
    </row>
    <row r="323" ht="9" customHeight="1">
      <c r="A323" s="64">
        <v>437</v>
      </c>
      <c r="B323" t="s" s="126">
        <v>350</v>
      </c>
      <c r="C323" s="127"/>
      <c r="D323" s="128">
        <v>67.8</v>
      </c>
      <c r="E323" s="129">
        <v>211</v>
      </c>
      <c r="F323" s="158">
        <v>9</v>
      </c>
      <c r="G323" s="131"/>
      <c r="H323" s="30"/>
      <c r="I323" s="20">
        <v>33.1</v>
      </c>
      <c r="J323" s="30"/>
      <c r="K323" s="21">
        <f>D323+H323+I323+J323</f>
        <v>100.9</v>
      </c>
      <c r="L323" s="22">
        <f>K323/COUNT(D323,H323,I323,J323)</f>
        <v>50.45</v>
      </c>
      <c r="M323" s="12"/>
    </row>
    <row r="324" ht="9" customHeight="1">
      <c r="A324" s="439">
        <v>79</v>
      </c>
      <c r="B324" t="s" s="201">
        <v>351</v>
      </c>
      <c r="C324" s="127"/>
      <c r="D324" s="202">
        <v>58.3</v>
      </c>
      <c r="E324" s="203">
        <v>136</v>
      </c>
      <c r="F324" s="511">
        <v>18</v>
      </c>
      <c r="G324" s="131"/>
      <c r="H324" s="30"/>
      <c r="I324" s="20">
        <v>39.2</v>
      </c>
      <c r="J324" s="20">
        <v>53.8</v>
      </c>
      <c r="K324" s="21">
        <f>D324+H324+I324+J324</f>
        <v>151.3</v>
      </c>
      <c r="L324" s="22">
        <f>K324/COUNT(D324,H324,I324,J324)</f>
        <v>50.43333333333334</v>
      </c>
      <c r="M324" s="12"/>
    </row>
    <row r="325" ht="9" customHeight="1">
      <c r="A325" s="71">
        <v>184</v>
      </c>
      <c r="B325" t="s" s="205">
        <v>352</v>
      </c>
      <c r="C325" s="206"/>
      <c r="D325" s="207">
        <v>51.7</v>
      </c>
      <c r="E325" s="235">
        <v>131</v>
      </c>
      <c r="F325" s="209">
        <v>21</v>
      </c>
      <c r="G325" s="210"/>
      <c r="H325" s="30"/>
      <c r="I325" s="20">
        <v>42.7</v>
      </c>
      <c r="J325" s="20">
        <v>56.9</v>
      </c>
      <c r="K325" s="21">
        <f>D325+H325+I325+J325</f>
        <v>151.3</v>
      </c>
      <c r="L325" s="22">
        <f>K325/COUNT(D325,H325,I325,J325)</f>
        <v>50.43333333333334</v>
      </c>
      <c r="M325" s="12"/>
    </row>
    <row r="326" ht="9" customHeight="1">
      <c r="A326" s="23">
        <v>266</v>
      </c>
      <c r="B326" t="s" s="98">
        <v>353</v>
      </c>
      <c r="C326" s="99"/>
      <c r="D326" s="100">
        <v>57.2</v>
      </c>
      <c r="E326" s="101">
        <v>162</v>
      </c>
      <c r="F326" s="102">
        <v>43</v>
      </c>
      <c r="G326" s="103"/>
      <c r="H326" s="30"/>
      <c r="I326" s="20">
        <v>42.5</v>
      </c>
      <c r="J326" s="20">
        <v>51.6</v>
      </c>
      <c r="K326" s="21">
        <f>D326+H326+I326+J326</f>
        <v>151.3</v>
      </c>
      <c r="L326" s="22">
        <f>K326/COUNT(D326,H326,I326,J326)</f>
        <v>50.43333333333334</v>
      </c>
      <c r="M326" s="12"/>
    </row>
    <row r="327" ht="9" customHeight="1">
      <c r="A327" s="31">
        <v>402</v>
      </c>
      <c r="B327" t="s" s="65">
        <v>354</v>
      </c>
      <c r="C327" s="66"/>
      <c r="D327" s="67">
        <v>58.7</v>
      </c>
      <c r="E327" s="68">
        <v>216</v>
      </c>
      <c r="F327" s="69">
        <v>25</v>
      </c>
      <c r="G327" s="70"/>
      <c r="H327" s="30"/>
      <c r="I327" s="20">
        <v>41.1</v>
      </c>
      <c r="J327" s="20">
        <v>51.5</v>
      </c>
      <c r="K327" s="21">
        <f>D327+H327+I327+J327</f>
        <v>151.3</v>
      </c>
      <c r="L327" s="22">
        <f>K327/COUNT(D327,H327,I327,J327)</f>
        <v>50.43333333333334</v>
      </c>
      <c r="M327" s="12"/>
    </row>
    <row r="328" ht="9" customHeight="1">
      <c r="A328" s="97">
        <v>161</v>
      </c>
      <c r="B328" t="s" s="38">
        <v>355</v>
      </c>
      <c r="C328" s="39"/>
      <c r="D328" s="40">
        <v>52.3</v>
      </c>
      <c r="E328" s="41">
        <v>167</v>
      </c>
      <c r="F328" s="391">
        <v>42</v>
      </c>
      <c r="G328" s="43"/>
      <c r="H328" s="30"/>
      <c r="I328" s="20">
        <v>46.3</v>
      </c>
      <c r="J328" s="20">
        <v>52.5</v>
      </c>
      <c r="K328" s="21">
        <f>D328+H328+I328+J328</f>
        <v>151.1</v>
      </c>
      <c r="L328" s="22">
        <f>K328/COUNT(D328,H328,I328,J328)</f>
        <v>50.36666666666667</v>
      </c>
      <c r="M328" s="12"/>
    </row>
    <row r="329" ht="9" customHeight="1">
      <c r="A329" s="294">
        <v>88</v>
      </c>
      <c r="B329" t="s" s="232">
        <v>356</v>
      </c>
      <c r="C329" s="45"/>
      <c r="D329" s="233">
        <v>56.9</v>
      </c>
      <c r="E329" s="234">
        <v>166</v>
      </c>
      <c r="F329" s="48">
        <v>32</v>
      </c>
      <c r="G329" s="49"/>
      <c r="H329" s="30"/>
      <c r="I329" s="20">
        <v>37.6</v>
      </c>
      <c r="J329" s="20">
        <v>56.5</v>
      </c>
      <c r="K329" s="21">
        <f>D329+H329+I329+J329</f>
        <v>151</v>
      </c>
      <c r="L329" s="22">
        <f>K329/COUNT(D329,H329,I329,J329)</f>
        <v>50.33333333333334</v>
      </c>
      <c r="M329" s="12"/>
    </row>
    <row r="330" ht="9" customHeight="1">
      <c r="A330" s="71">
        <v>199</v>
      </c>
      <c r="B330" t="s" s="14">
        <v>357</v>
      </c>
      <c r="C330" s="15"/>
      <c r="D330" s="16">
        <v>47.8</v>
      </c>
      <c r="E330" s="17">
        <v>182</v>
      </c>
      <c r="F330" s="200">
        <v>37</v>
      </c>
      <c r="G330" s="19"/>
      <c r="H330" s="84">
        <v>55</v>
      </c>
      <c r="I330" s="20">
        <v>46.2</v>
      </c>
      <c r="J330" s="20">
        <v>51.9</v>
      </c>
      <c r="K330" s="21">
        <f>D330+H330+I330+J330</f>
        <v>200.9</v>
      </c>
      <c r="L330" s="22">
        <f>K330/COUNT(D330,H330,I330,J330)</f>
        <v>50.225</v>
      </c>
      <c r="M330" s="12"/>
    </row>
    <row r="331" ht="9" customHeight="1">
      <c r="A331" s="97">
        <v>233</v>
      </c>
      <c r="B331" t="s" s="196">
        <v>358</v>
      </c>
      <c r="C331" s="107"/>
      <c r="D331" s="197">
        <v>51.6</v>
      </c>
      <c r="E331" s="198">
        <v>190</v>
      </c>
      <c r="F331" s="110">
        <v>43</v>
      </c>
      <c r="G331" s="111"/>
      <c r="H331" s="20">
        <v>50.1</v>
      </c>
      <c r="I331" s="84">
        <v>47</v>
      </c>
      <c r="J331" s="20">
        <v>52.1</v>
      </c>
      <c r="K331" s="21">
        <f>D331+H331+I331+J331</f>
        <v>200.8</v>
      </c>
      <c r="L331" s="22">
        <f>K331/COUNT(D331,H331,I331,J331)</f>
        <v>50.2</v>
      </c>
      <c r="M331" s="12"/>
    </row>
    <row r="332" ht="9" customHeight="1">
      <c r="A332" s="97">
        <v>366</v>
      </c>
      <c r="B332" t="s" s="126">
        <v>359</v>
      </c>
      <c r="C332" s="127"/>
      <c r="D332" s="128">
        <v>50.4</v>
      </c>
      <c r="E332" s="129">
        <v>159</v>
      </c>
      <c r="F332" s="158">
        <v>84</v>
      </c>
      <c r="G332" s="131"/>
      <c r="H332" s="30"/>
      <c r="I332" s="20">
        <v>44.2</v>
      </c>
      <c r="J332" s="20">
        <v>55.5</v>
      </c>
      <c r="K332" s="21">
        <f>D332+H332+I332+J332</f>
        <v>150.1</v>
      </c>
      <c r="L332" s="22">
        <f>K332/COUNT(D332,H332,I332,J332)</f>
        <v>50.03333333333333</v>
      </c>
      <c r="M332" s="12"/>
    </row>
    <row r="333" ht="9" customHeight="1">
      <c r="A333" s="23">
        <v>201</v>
      </c>
      <c r="B333" t="s" s="126">
        <v>360</v>
      </c>
      <c r="C333" s="127"/>
      <c r="D333" s="128">
        <v>51.1</v>
      </c>
      <c r="E333" s="129">
        <v>215</v>
      </c>
      <c r="F333" s="130">
        <v>14</v>
      </c>
      <c r="G333" s="131"/>
      <c r="H333" s="30"/>
      <c r="I333" s="20">
        <v>48.8</v>
      </c>
      <c r="J333" s="30"/>
      <c r="K333" s="21">
        <f>D333+H333+I333+J333</f>
        <v>99.90000000000001</v>
      </c>
      <c r="L333" s="22">
        <f>K333/COUNT(D333,H333,I333,J333)</f>
        <v>49.95</v>
      </c>
      <c r="M333" s="12"/>
    </row>
    <row r="334" ht="9" customHeight="1">
      <c r="A334" s="31">
        <v>392</v>
      </c>
      <c r="B334" t="s" s="126">
        <v>361</v>
      </c>
      <c r="C334" s="127"/>
      <c r="D334" s="128">
        <v>56.8</v>
      </c>
      <c r="E334" s="129">
        <v>222</v>
      </c>
      <c r="F334" s="130">
        <v>19</v>
      </c>
      <c r="G334" s="131"/>
      <c r="H334" s="30"/>
      <c r="I334" s="20">
        <v>48.6</v>
      </c>
      <c r="J334" s="20">
        <v>44.4</v>
      </c>
      <c r="K334" s="21">
        <f>D334+H334+I334+J334</f>
        <v>149.8</v>
      </c>
      <c r="L334" s="22">
        <f>K334/COUNT(D334,H334,I334,J334)</f>
        <v>49.93333333333334</v>
      </c>
      <c r="M334" s="12"/>
    </row>
    <row r="335" ht="9" customHeight="1">
      <c r="A335" s="97">
        <v>431</v>
      </c>
      <c r="B335" t="s" s="14">
        <v>362</v>
      </c>
      <c r="C335" s="15"/>
      <c r="D335" s="16">
        <v>49.8</v>
      </c>
      <c r="E335" s="17">
        <v>177</v>
      </c>
      <c r="F335" s="200">
        <v>7</v>
      </c>
      <c r="G335" s="19"/>
      <c r="H335" s="30"/>
      <c r="I335" s="84">
        <v>50</v>
      </c>
      <c r="J335" s="30"/>
      <c r="K335" s="21">
        <f>D335+H335+I335+J335</f>
        <v>99.8</v>
      </c>
      <c r="L335" s="22">
        <f>K335/COUNT(D335,H335,I335,J335)</f>
        <v>49.9</v>
      </c>
      <c r="M335" s="12"/>
    </row>
    <row r="336" ht="9" customHeight="1">
      <c r="A336" s="204">
        <v>375</v>
      </c>
      <c r="B336" t="s" s="149">
        <v>363</v>
      </c>
      <c r="C336" s="150"/>
      <c r="D336" s="151">
        <v>48.2</v>
      </c>
      <c r="E336" s="152">
        <v>161</v>
      </c>
      <c r="F336" s="153">
        <v>30</v>
      </c>
      <c r="G336" s="154"/>
      <c r="H336" s="30"/>
      <c r="I336" s="20">
        <v>49.2</v>
      </c>
      <c r="J336" s="20">
        <v>51.9</v>
      </c>
      <c r="K336" s="21">
        <f>D336+H336+I336+J336</f>
        <v>149.3</v>
      </c>
      <c r="L336" s="22">
        <f>K336/COUNT(D336,H336,I336,J336)</f>
        <v>49.76666666666667</v>
      </c>
      <c r="M336" s="12"/>
    </row>
    <row r="337" ht="9" customHeight="1">
      <c r="A337" s="71">
        <v>169</v>
      </c>
      <c r="B337" t="s" s="58">
        <v>364</v>
      </c>
      <c r="C337" s="59"/>
      <c r="D337" s="60">
        <v>55.2</v>
      </c>
      <c r="E337" s="61">
        <v>159</v>
      </c>
      <c r="F337" s="550">
        <v>18</v>
      </c>
      <c r="G337" s="63"/>
      <c r="H337" s="30"/>
      <c r="I337" s="20">
        <v>44.3</v>
      </c>
      <c r="J337" s="30"/>
      <c r="K337" s="21">
        <f>D337+H337+I337+J337</f>
        <v>99.5</v>
      </c>
      <c r="L337" s="22">
        <f>K337/COUNT(D337,H337,I337,J337)</f>
        <v>49.75</v>
      </c>
      <c r="M337" s="12"/>
    </row>
    <row r="338" ht="9" customHeight="1">
      <c r="A338" s="97">
        <v>173</v>
      </c>
      <c r="B338" t="s" s="126">
        <v>365</v>
      </c>
      <c r="C338" s="127"/>
      <c r="D338" s="128">
        <v>50</v>
      </c>
      <c r="E338" s="129">
        <v>192</v>
      </c>
      <c r="F338" s="158">
        <v>22</v>
      </c>
      <c r="G338" s="131"/>
      <c r="H338" s="30"/>
      <c r="I338" s="20">
        <v>48.4</v>
      </c>
      <c r="J338" s="20">
        <v>50.8</v>
      </c>
      <c r="K338" s="21">
        <f>D338+H338+I338+J338</f>
        <v>149.2</v>
      </c>
      <c r="L338" s="22">
        <f>K338/COUNT(D338,H338,I338,J338)</f>
        <v>49.73333333333333</v>
      </c>
      <c r="M338" s="12"/>
    </row>
    <row r="339" ht="9" customHeight="1">
      <c r="A339" s="125">
        <v>145</v>
      </c>
      <c r="B339" t="s" s="126">
        <v>366</v>
      </c>
      <c r="C339" s="127"/>
      <c r="D339" s="128">
        <v>48.9</v>
      </c>
      <c r="E339" s="129">
        <v>127</v>
      </c>
      <c r="F339" s="511">
        <v>11</v>
      </c>
      <c r="G339" s="131"/>
      <c r="H339" s="20">
        <v>46.5</v>
      </c>
      <c r="I339" s="20">
        <v>50.1</v>
      </c>
      <c r="J339" s="20">
        <v>53.1</v>
      </c>
      <c r="K339" s="21">
        <f>D339+H339+I339+J339</f>
        <v>198.6</v>
      </c>
      <c r="L339" s="22">
        <f>K339/COUNT(D339,H339,I339,J339)</f>
        <v>49.65</v>
      </c>
      <c r="M339" s="12"/>
    </row>
    <row r="340" ht="9" customHeight="1">
      <c r="A340" s="31">
        <v>222</v>
      </c>
      <c r="B340" t="s" s="239">
        <v>367</v>
      </c>
      <c r="C340" s="240"/>
      <c r="D340" s="87">
        <v>50.1</v>
      </c>
      <c r="E340" s="88">
        <v>160</v>
      </c>
      <c r="F340" s="89">
        <v>29</v>
      </c>
      <c r="G340" s="90"/>
      <c r="H340" s="30"/>
      <c r="I340" s="20">
        <v>38.2</v>
      </c>
      <c r="J340" s="20">
        <v>60.6</v>
      </c>
      <c r="K340" s="21">
        <f>D340+H340+I340+J340</f>
        <v>148.9</v>
      </c>
      <c r="L340" s="22">
        <f>K340/COUNT(D340,H340,I340,J340)</f>
        <v>49.63333333333333</v>
      </c>
      <c r="M340" s="12"/>
    </row>
    <row r="341" ht="9" customHeight="1">
      <c r="A341" s="13">
        <v>340</v>
      </c>
      <c r="B341" t="s" s="551">
        <v>368</v>
      </c>
      <c r="C341" s="552"/>
      <c r="D341" s="553">
        <v>53.7</v>
      </c>
      <c r="E341" s="554">
        <v>193</v>
      </c>
      <c r="F341" s="555">
        <v>63</v>
      </c>
      <c r="G341" s="556"/>
      <c r="H341" s="30"/>
      <c r="I341" s="20">
        <v>44.5</v>
      </c>
      <c r="J341" s="20">
        <v>50.7</v>
      </c>
      <c r="K341" s="21">
        <f>D341+H341+I341+J341</f>
        <v>148.9</v>
      </c>
      <c r="L341" s="22">
        <f>K341/COUNT(D341,H341,I341,J341)</f>
        <v>49.63333333333333</v>
      </c>
      <c r="M341" s="12"/>
    </row>
    <row r="342" ht="9" customHeight="1">
      <c r="A342" s="23">
        <v>181</v>
      </c>
      <c r="B342" t="s" s="167">
        <v>369</v>
      </c>
      <c r="C342" s="168"/>
      <c r="D342" s="26">
        <v>48.9</v>
      </c>
      <c r="E342" s="27">
        <v>236</v>
      </c>
      <c r="F342" s="173">
        <v>12</v>
      </c>
      <c r="G342" s="29"/>
      <c r="H342" s="30"/>
      <c r="I342" s="20">
        <v>50.3</v>
      </c>
      <c r="J342" s="30"/>
      <c r="K342" s="21">
        <f>D342+H342+I342+J342</f>
        <v>99.19999999999999</v>
      </c>
      <c r="L342" s="22">
        <f>K342/COUNT(D342,H342,I342,J342)</f>
        <v>49.59999999999999</v>
      </c>
      <c r="M342" s="12"/>
    </row>
    <row r="343" ht="9" customHeight="1">
      <c r="A343" s="57">
        <v>247</v>
      </c>
      <c r="B343" t="s" s="196">
        <v>370</v>
      </c>
      <c r="C343" s="107"/>
      <c r="D343" s="197">
        <v>65.2</v>
      </c>
      <c r="E343" s="198">
        <v>211</v>
      </c>
      <c r="F343" s="110">
        <v>7</v>
      </c>
      <c r="G343" s="111"/>
      <c r="H343" s="30"/>
      <c r="I343" s="84">
        <v>46</v>
      </c>
      <c r="J343" s="20">
        <v>37.5</v>
      </c>
      <c r="K343" s="21">
        <f>D343+H343+I343+J343</f>
        <v>148.7</v>
      </c>
      <c r="L343" s="22">
        <f>K343/COUNT(D343,H343,I343,J343)</f>
        <v>49.56666666666666</v>
      </c>
      <c r="M343" s="12"/>
    </row>
    <row r="344" ht="9" customHeight="1">
      <c r="A344" s="31">
        <v>287</v>
      </c>
      <c r="B344" t="s" s="132">
        <v>371</v>
      </c>
      <c r="C344" s="52"/>
      <c r="D344" s="133">
        <v>61.1</v>
      </c>
      <c r="E344" s="134">
        <v>161</v>
      </c>
      <c r="F344" s="55">
        <v>70</v>
      </c>
      <c r="G344" s="56"/>
      <c r="H344" s="30"/>
      <c r="I344" s="20">
        <v>39.3</v>
      </c>
      <c r="J344" s="20">
        <v>48.3</v>
      </c>
      <c r="K344" s="21">
        <f>D344+H344+I344+J344</f>
        <v>148.7</v>
      </c>
      <c r="L344" s="22">
        <f>K344/COUNT(D344,H344,I344,J344)</f>
        <v>49.56666666666666</v>
      </c>
      <c r="M344" s="12"/>
    </row>
    <row r="345" ht="9" customHeight="1">
      <c r="A345" s="97">
        <v>406</v>
      </c>
      <c r="B345" t="s" s="136">
        <v>372</v>
      </c>
      <c r="C345" s="137"/>
      <c r="D345" s="138">
        <v>57</v>
      </c>
      <c r="E345" s="139">
        <v>195</v>
      </c>
      <c r="F345" s="140">
        <v>54</v>
      </c>
      <c r="G345" s="141"/>
      <c r="H345" s="30"/>
      <c r="I345" s="20">
        <v>40.7</v>
      </c>
      <c r="J345" s="84">
        <v>51</v>
      </c>
      <c r="K345" s="21">
        <f>D345+H345+I345+J345</f>
        <v>148.7</v>
      </c>
      <c r="L345" s="22">
        <f>K345/COUNT(D345,H345,I345,J345)</f>
        <v>49.56666666666666</v>
      </c>
      <c r="M345" s="12"/>
    </row>
    <row r="346" ht="9" customHeight="1">
      <c r="A346" s="23">
        <v>58</v>
      </c>
      <c r="B346" t="s" s="192">
        <v>373</v>
      </c>
      <c r="C346" s="175"/>
      <c r="D346" s="193">
        <v>50.1</v>
      </c>
      <c r="E346" s="194">
        <v>181</v>
      </c>
      <c r="F346" s="178">
        <v>47</v>
      </c>
      <c r="G346" s="179"/>
      <c r="H346" s="30"/>
      <c r="I346" s="20">
        <v>42.1</v>
      </c>
      <c r="J346" s="20">
        <v>56.4</v>
      </c>
      <c r="K346" s="21">
        <f>D346+H346+I346+J346</f>
        <v>148.6</v>
      </c>
      <c r="L346" s="22">
        <f>K346/COUNT(D346,H346,I346,J346)</f>
        <v>49.53333333333333</v>
      </c>
      <c r="M346" s="12"/>
    </row>
    <row r="347" ht="9" customHeight="1">
      <c r="A347" s="31">
        <v>212</v>
      </c>
      <c r="B347" t="s" s="428">
        <v>374</v>
      </c>
      <c r="C347" s="393"/>
      <c r="D347" s="429">
        <v>46.5</v>
      </c>
      <c r="E347" s="430">
        <v>177</v>
      </c>
      <c r="F347" s="396">
        <v>64</v>
      </c>
      <c r="G347" s="397"/>
      <c r="H347" s="30"/>
      <c r="I347" s="20">
        <v>46.6</v>
      </c>
      <c r="J347" s="20">
        <v>55.3</v>
      </c>
      <c r="K347" s="21">
        <f>D347+H347+I347+J347</f>
        <v>148.4</v>
      </c>
      <c r="L347" s="22">
        <f>K347/COUNT(D347,H347,I347,J347)</f>
        <v>49.46666666666666</v>
      </c>
      <c r="M347" s="12"/>
    </row>
    <row r="348" ht="9" customHeight="1">
      <c r="A348" s="97">
        <v>391</v>
      </c>
      <c r="B348" t="s" s="58">
        <v>375</v>
      </c>
      <c r="C348" s="59"/>
      <c r="D348" s="60">
        <v>55.6</v>
      </c>
      <c r="E348" s="61">
        <v>197</v>
      </c>
      <c r="F348" s="62">
        <v>27</v>
      </c>
      <c r="G348" s="63"/>
      <c r="H348" s="30"/>
      <c r="I348" s="84">
        <v>48</v>
      </c>
      <c r="J348" s="20">
        <v>44.8</v>
      </c>
      <c r="K348" s="21">
        <f>D348+H348+I348+J348</f>
        <v>148.4</v>
      </c>
      <c r="L348" s="22">
        <f>K348/COUNT(D348,H348,I348,J348)</f>
        <v>49.46666666666666</v>
      </c>
      <c r="M348" s="12"/>
    </row>
    <row r="349" ht="9" customHeight="1">
      <c r="A349" s="23">
        <v>381</v>
      </c>
      <c r="B349" t="s" s="65">
        <v>376</v>
      </c>
      <c r="C349" s="66"/>
      <c r="D349" s="67">
        <v>50.7</v>
      </c>
      <c r="E349" s="68">
        <v>200</v>
      </c>
      <c r="F349" s="69">
        <v>37</v>
      </c>
      <c r="G349" s="70"/>
      <c r="H349" s="30"/>
      <c r="I349" s="20">
        <v>41.6</v>
      </c>
      <c r="J349" s="20">
        <v>55.9</v>
      </c>
      <c r="K349" s="21">
        <f>D349+H349+I349+J349</f>
        <v>148.2</v>
      </c>
      <c r="L349" s="22">
        <f>K349/COUNT(D349,H349,I349,J349)</f>
        <v>49.40000000000001</v>
      </c>
      <c r="M349" s="12"/>
    </row>
    <row r="350" ht="9" customHeight="1">
      <c r="A350" s="31">
        <v>157</v>
      </c>
      <c r="B350" t="s" s="428">
        <v>377</v>
      </c>
      <c r="C350" s="393"/>
      <c r="D350" s="429">
        <v>47.2</v>
      </c>
      <c r="E350" s="430">
        <v>174</v>
      </c>
      <c r="F350" s="396">
        <v>30</v>
      </c>
      <c r="G350" s="397"/>
      <c r="H350" s="30"/>
      <c r="I350" s="20">
        <v>39.5</v>
      </c>
      <c r="J350" s="20">
        <v>61.5</v>
      </c>
      <c r="K350" s="21">
        <f>D350+H350+I350+J350</f>
        <v>148.2</v>
      </c>
      <c r="L350" s="22">
        <f>K350/COUNT(D350,H350,I350,J350)</f>
        <v>49.4</v>
      </c>
      <c r="M350" s="12"/>
    </row>
    <row r="351" ht="9" customHeight="1">
      <c r="A351" s="294">
        <v>73</v>
      </c>
      <c r="B351" t="s" s="557">
        <v>378</v>
      </c>
      <c r="C351" s="137"/>
      <c r="D351" s="558">
        <v>54.5</v>
      </c>
      <c r="E351" s="559">
        <v>182</v>
      </c>
      <c r="F351" s="140">
        <v>122</v>
      </c>
      <c r="G351" s="141"/>
      <c r="H351" s="30"/>
      <c r="I351" s="20">
        <v>39.7</v>
      </c>
      <c r="J351" s="20">
        <v>53.9</v>
      </c>
      <c r="K351" s="21">
        <f>D351+H351+I351+J351</f>
        <v>148.1</v>
      </c>
      <c r="L351" s="22">
        <f>K351/COUNT(D351,H351,I351,J351)</f>
        <v>49.36666666666667</v>
      </c>
      <c r="M351" s="12"/>
    </row>
    <row r="352" ht="9" customHeight="1">
      <c r="A352" s="135">
        <v>139</v>
      </c>
      <c r="B352" t="s" s="58">
        <v>379</v>
      </c>
      <c r="C352" s="59"/>
      <c r="D352" s="60">
        <v>48</v>
      </c>
      <c r="E352" s="61">
        <v>191</v>
      </c>
      <c r="F352" s="62">
        <v>40</v>
      </c>
      <c r="G352" s="63"/>
      <c r="H352" s="30"/>
      <c r="I352" s="20">
        <v>42.6</v>
      </c>
      <c r="J352" s="20">
        <v>57.4</v>
      </c>
      <c r="K352" s="21">
        <f>D352+H352+I352+J352</f>
        <v>148</v>
      </c>
      <c r="L352" s="22">
        <f>K352/COUNT(D352,H352,I352,J352)</f>
        <v>49.33333333333334</v>
      </c>
      <c r="M352" s="12"/>
    </row>
    <row r="353" ht="9" customHeight="1">
      <c r="A353" s="135">
        <v>359</v>
      </c>
      <c r="B353" t="s" s="205">
        <v>380</v>
      </c>
      <c r="C353" s="206"/>
      <c r="D353" s="207">
        <v>54.5</v>
      </c>
      <c r="E353" s="235">
        <v>174</v>
      </c>
      <c r="F353" s="209">
        <v>69</v>
      </c>
      <c r="G353" s="210"/>
      <c r="H353" s="30"/>
      <c r="I353" s="20">
        <v>37.9</v>
      </c>
      <c r="J353" s="20">
        <v>55.6</v>
      </c>
      <c r="K353" s="21">
        <f>D353+H353+I353+J353</f>
        <v>148</v>
      </c>
      <c r="L353" s="22">
        <f>K353/COUNT(D353,H353,I353,J353)</f>
        <v>49.33333333333334</v>
      </c>
      <c r="M353" s="12"/>
    </row>
    <row r="354" ht="9" customHeight="1">
      <c r="A354" s="135">
        <v>134</v>
      </c>
      <c r="B354" t="s" s="211">
        <v>381</v>
      </c>
      <c r="C354" s="212"/>
      <c r="D354" s="213">
        <v>53.4</v>
      </c>
      <c r="E354" s="214">
        <v>202</v>
      </c>
      <c r="F354" s="215">
        <v>45</v>
      </c>
      <c r="G354" s="216"/>
      <c r="H354" s="30"/>
      <c r="I354" s="20">
        <v>42.5</v>
      </c>
      <c r="J354" s="84">
        <v>52</v>
      </c>
      <c r="K354" s="21">
        <f>D354+H354+I354+J354</f>
        <v>147.9</v>
      </c>
      <c r="L354" s="22">
        <f>K354/COUNT(D354,H354,I354,J354)</f>
        <v>49.3</v>
      </c>
      <c r="M354" s="12"/>
    </row>
    <row r="355" ht="9" customHeight="1">
      <c r="A355" s="71">
        <v>319</v>
      </c>
      <c r="B355" t="s" s="196">
        <v>382</v>
      </c>
      <c r="C355" s="107"/>
      <c r="D355" s="197">
        <v>45.8</v>
      </c>
      <c r="E355" s="198">
        <v>55</v>
      </c>
      <c r="F355" s="560">
        <v>4</v>
      </c>
      <c r="G355" s="111"/>
      <c r="H355" s="84">
        <v>38</v>
      </c>
      <c r="I355" s="20">
        <v>58.3</v>
      </c>
      <c r="J355" s="20">
        <v>54.9</v>
      </c>
      <c r="K355" s="21">
        <f>D355+H355+I355+J355</f>
        <v>197</v>
      </c>
      <c r="L355" s="22">
        <f>K355/COUNT(D355,H355,I355,J355)</f>
        <v>49.25</v>
      </c>
      <c r="M355" s="12"/>
    </row>
    <row r="356" ht="9" customHeight="1">
      <c r="A356" s="97">
        <v>228</v>
      </c>
      <c r="B356" t="s" s="14">
        <v>383</v>
      </c>
      <c r="C356" s="15"/>
      <c r="D356" s="16">
        <v>54.8</v>
      </c>
      <c r="E356" s="17">
        <v>180</v>
      </c>
      <c r="F356" s="200">
        <v>52</v>
      </c>
      <c r="G356" s="19"/>
      <c r="H356" s="30"/>
      <c r="I356" s="20">
        <v>40.4</v>
      </c>
      <c r="J356" s="20">
        <v>52.5</v>
      </c>
      <c r="K356" s="21">
        <f>D356+H356+I356+J356</f>
        <v>147.7</v>
      </c>
      <c r="L356" s="22">
        <f>K356/COUNT(D356,H356,I356,J356)</f>
        <v>49.23333333333333</v>
      </c>
      <c r="M356" s="12"/>
    </row>
    <row r="357" ht="9" customHeight="1">
      <c r="A357" s="97">
        <v>311</v>
      </c>
      <c r="B357" t="s" s="196">
        <v>384</v>
      </c>
      <c r="C357" s="107"/>
      <c r="D357" s="197">
        <v>54.6</v>
      </c>
      <c r="E357" s="198">
        <v>138</v>
      </c>
      <c r="F357" s="560">
        <v>14</v>
      </c>
      <c r="G357" s="111"/>
      <c r="H357" s="30"/>
      <c r="I357" s="20">
        <v>42.2</v>
      </c>
      <c r="J357" s="20">
        <v>50.8</v>
      </c>
      <c r="K357" s="21">
        <f>D357+H357+I357+J357</f>
        <v>147.6</v>
      </c>
      <c r="L357" s="22">
        <f>K357/COUNT(D357,H357,I357,J357)</f>
        <v>49.20000000000001</v>
      </c>
      <c r="M357" s="12"/>
    </row>
    <row r="358" ht="9" customHeight="1">
      <c r="A358" s="160">
        <v>416</v>
      </c>
      <c r="B358" t="s" s="126">
        <v>385</v>
      </c>
      <c r="C358" s="127"/>
      <c r="D358" s="128">
        <v>49.9</v>
      </c>
      <c r="E358" s="129">
        <v>207</v>
      </c>
      <c r="F358" s="158">
        <v>39</v>
      </c>
      <c r="G358" s="131"/>
      <c r="H358" s="30"/>
      <c r="I358" s="84">
        <v>43</v>
      </c>
      <c r="J358" s="20">
        <v>54.7</v>
      </c>
      <c r="K358" s="21">
        <f>D358+H358+I358+J358</f>
        <v>147.6</v>
      </c>
      <c r="L358" s="22">
        <f>K358/COUNT(D358,H358,I358,J358)</f>
        <v>49.20000000000001</v>
      </c>
      <c r="M358" s="12"/>
    </row>
    <row r="359" ht="9" customHeight="1">
      <c r="A359" s="71">
        <v>269</v>
      </c>
      <c r="B359" t="s" s="126">
        <v>386</v>
      </c>
      <c r="C359" s="127"/>
      <c r="D359" s="128">
        <v>52</v>
      </c>
      <c r="E359" s="129">
        <v>187</v>
      </c>
      <c r="F359" s="158">
        <v>23</v>
      </c>
      <c r="G359" s="131"/>
      <c r="H359" s="20">
        <v>45.9</v>
      </c>
      <c r="I359" s="84">
        <v>49</v>
      </c>
      <c r="J359" s="20">
        <v>49.9</v>
      </c>
      <c r="K359" s="21">
        <f>D359+H359+I359+J359</f>
        <v>196.8</v>
      </c>
      <c r="L359" s="22">
        <f>K359/COUNT(D359,H359,I359,J359)</f>
        <v>49.2</v>
      </c>
      <c r="M359" s="12"/>
    </row>
    <row r="360" ht="9" customHeight="1">
      <c r="A360" s="105">
        <v>83</v>
      </c>
      <c r="B360" t="s" s="155">
        <v>387</v>
      </c>
      <c r="C360" s="66"/>
      <c r="D360" s="156">
        <v>51.9</v>
      </c>
      <c r="E360" s="157">
        <v>213</v>
      </c>
      <c r="F360" s="561">
        <v>6</v>
      </c>
      <c r="G360" s="70"/>
      <c r="H360" s="30"/>
      <c r="I360" s="84">
        <v>46</v>
      </c>
      <c r="J360" s="20">
        <v>49.6</v>
      </c>
      <c r="K360" s="21">
        <f>D360+H360+I360+J360</f>
        <v>147.5</v>
      </c>
      <c r="L360" s="22">
        <f>K360/COUNT(D360,H360,I360,J360)</f>
        <v>49.16666666666666</v>
      </c>
      <c r="M360" s="12"/>
    </row>
    <row r="361" ht="9" customHeight="1">
      <c r="A361" s="204">
        <v>150</v>
      </c>
      <c r="B361" t="s" s="72">
        <v>388</v>
      </c>
      <c r="C361" s="73"/>
      <c r="D361" s="562">
        <v>52.9</v>
      </c>
      <c r="E361" s="563">
        <v>192</v>
      </c>
      <c r="F361" s="564">
        <v>26</v>
      </c>
      <c r="G361" s="565"/>
      <c r="H361" s="30"/>
      <c r="I361" s="20">
        <v>46.9</v>
      </c>
      <c r="J361" s="20">
        <v>47.7</v>
      </c>
      <c r="K361" s="21">
        <f>D361+H361+I361+J361</f>
        <v>147.5</v>
      </c>
      <c r="L361" s="22">
        <f>K361/COUNT(D361,H361,I361,J361)</f>
        <v>49.16666666666666</v>
      </c>
      <c r="M361" s="12"/>
    </row>
    <row r="362" ht="9" customHeight="1">
      <c r="A362" s="71">
        <v>159</v>
      </c>
      <c r="B362" t="s" s="566">
        <v>389</v>
      </c>
      <c r="C362" s="567"/>
      <c r="D362" s="568">
        <v>49.3</v>
      </c>
      <c r="E362" s="569">
        <v>158</v>
      </c>
      <c r="F362" s="570">
        <v>38</v>
      </c>
      <c r="G362" s="571"/>
      <c r="H362" s="30"/>
      <c r="I362" s="20">
        <v>41.2</v>
      </c>
      <c r="J362" s="20">
        <v>56.7</v>
      </c>
      <c r="K362" s="21">
        <f>D362+H362+I362+J362</f>
        <v>147.2</v>
      </c>
      <c r="L362" s="22">
        <f>K362/COUNT(D362,H362,I362,J362)</f>
        <v>49.06666666666666</v>
      </c>
      <c r="M362" s="12"/>
    </row>
    <row r="363" ht="9" customHeight="1">
      <c r="A363" s="97">
        <v>351</v>
      </c>
      <c r="B363" t="s" s="119">
        <v>390</v>
      </c>
      <c r="C363" s="120"/>
      <c r="D363" s="572">
        <v>46.1</v>
      </c>
      <c r="E363" s="573">
        <v>175</v>
      </c>
      <c r="F363" s="574">
        <v>47</v>
      </c>
      <c r="G363" s="575"/>
      <c r="H363" s="30"/>
      <c r="I363" s="20">
        <v>42.7</v>
      </c>
      <c r="J363" s="20">
        <v>58.3</v>
      </c>
      <c r="K363" s="21">
        <f>D363+H363+I363+J363</f>
        <v>147.1</v>
      </c>
      <c r="L363" s="22">
        <f>K363/COUNT(D363,H363,I363,J363)</f>
        <v>49.03333333333334</v>
      </c>
      <c r="M363" s="12"/>
    </row>
    <row r="364" ht="9" customHeight="1">
      <c r="A364" s="97">
        <v>211</v>
      </c>
      <c r="B364" t="s" s="132">
        <v>391</v>
      </c>
      <c r="C364" s="52"/>
      <c r="D364" s="133">
        <v>51.3</v>
      </c>
      <c r="E364" s="134">
        <v>190</v>
      </c>
      <c r="F364" s="55">
        <v>61</v>
      </c>
      <c r="G364" s="56"/>
      <c r="H364" s="30"/>
      <c r="I364" s="20">
        <v>40.9</v>
      </c>
      <c r="J364" s="20">
        <v>54.9</v>
      </c>
      <c r="K364" s="21">
        <f>D364+H364+I364+J364</f>
        <v>147.1</v>
      </c>
      <c r="L364" s="22">
        <f>K364/COUNT(D364,H364,I364,J364)</f>
        <v>49.03333333333333</v>
      </c>
      <c r="M364" s="12"/>
    </row>
    <row r="365" ht="9" customHeight="1">
      <c r="A365" s="160">
        <v>271</v>
      </c>
      <c r="B365" t="s" s="143">
        <v>392</v>
      </c>
      <c r="C365" s="144"/>
      <c r="D365" s="145">
        <v>54</v>
      </c>
      <c r="E365" s="146">
        <v>168</v>
      </c>
      <c r="F365" s="481">
        <v>29</v>
      </c>
      <c r="G365" s="148"/>
      <c r="H365" s="30"/>
      <c r="I365" s="20">
        <v>38.8</v>
      </c>
      <c r="J365" s="84">
        <v>54</v>
      </c>
      <c r="K365" s="21">
        <f>D365+H365+I365+J365</f>
        <v>146.8</v>
      </c>
      <c r="L365" s="22">
        <f>K365/COUNT(D365,H365,I365,J365)</f>
        <v>48.93333333333334</v>
      </c>
      <c r="M365" s="12"/>
    </row>
    <row r="366" ht="9" customHeight="1">
      <c r="A366" s="71">
        <v>244</v>
      </c>
      <c r="B366" t="s" s="167">
        <v>393</v>
      </c>
      <c r="C366" s="168"/>
      <c r="D366" s="26">
        <v>50.2</v>
      </c>
      <c r="E366" s="27">
        <v>212</v>
      </c>
      <c r="F366" s="28">
        <v>37</v>
      </c>
      <c r="G366" s="29"/>
      <c r="H366" s="20">
        <v>54.8</v>
      </c>
      <c r="I366" s="20">
        <v>41.6</v>
      </c>
      <c r="J366" s="84">
        <v>49</v>
      </c>
      <c r="K366" s="21">
        <f>D366+H366+I366+J366</f>
        <v>195.6</v>
      </c>
      <c r="L366" s="22">
        <f>K366/COUNT(D366,H366,I366,J366)</f>
        <v>48.9</v>
      </c>
      <c r="M366" s="12"/>
    </row>
    <row r="367" ht="9" customHeight="1">
      <c r="A367" s="97">
        <v>343</v>
      </c>
      <c r="B367" t="s" s="167">
        <v>394</v>
      </c>
      <c r="C367" s="168"/>
      <c r="D367" s="26">
        <v>52.3</v>
      </c>
      <c r="E367" s="27">
        <v>217</v>
      </c>
      <c r="F367" s="253">
        <v>5</v>
      </c>
      <c r="G367" s="29"/>
      <c r="H367" s="20">
        <v>50.8</v>
      </c>
      <c r="I367" s="20">
        <v>53.1</v>
      </c>
      <c r="J367" s="20">
        <v>39.3</v>
      </c>
      <c r="K367" s="21">
        <f>D367+H367+I367+J367</f>
        <v>195.5</v>
      </c>
      <c r="L367" s="22">
        <f>K367/COUNT(D367,H367,I367,J367)</f>
        <v>48.875</v>
      </c>
      <c r="M367" s="12"/>
    </row>
    <row r="368" ht="9" customHeight="1">
      <c r="A368" s="97">
        <v>251</v>
      </c>
      <c r="B368" t="s" s="322">
        <v>395</v>
      </c>
      <c r="C368" s="323"/>
      <c r="D368" s="324">
        <v>42.3</v>
      </c>
      <c r="E368" s="325">
        <v>201</v>
      </c>
      <c r="F368" s="576">
        <v>25</v>
      </c>
      <c r="G368" s="327"/>
      <c r="H368" s="30"/>
      <c r="I368" s="20">
        <v>42.7</v>
      </c>
      <c r="J368" s="20">
        <v>61.6</v>
      </c>
      <c r="K368" s="21">
        <f>D368+H368+I368+J368</f>
        <v>146.6</v>
      </c>
      <c r="L368" s="22">
        <f>K368/COUNT(D368,H368,I368,J368)</f>
        <v>48.86666666666667</v>
      </c>
      <c r="M368" s="12"/>
    </row>
    <row r="369" ht="9" customHeight="1">
      <c r="A369" s="112">
        <v>75</v>
      </c>
      <c r="B369" t="s" s="577">
        <v>396</v>
      </c>
      <c r="C369" s="329"/>
      <c r="D369" s="578">
        <v>51.6</v>
      </c>
      <c r="E369" s="579">
        <v>247</v>
      </c>
      <c r="F369" s="332">
        <v>79</v>
      </c>
      <c r="G369" s="333"/>
      <c r="H369" s="30"/>
      <c r="I369" s="20">
        <v>47.3</v>
      </c>
      <c r="J369" s="20">
        <v>47.4</v>
      </c>
      <c r="K369" s="21">
        <f>D369+H369+I369+J369</f>
        <v>146.3</v>
      </c>
      <c r="L369" s="22">
        <f>K369/COUNT(D369,H369,I369,J369)</f>
        <v>48.76666666666667</v>
      </c>
      <c r="M369" s="12"/>
    </row>
    <row r="370" ht="9" customHeight="1">
      <c r="A370" s="23">
        <v>356</v>
      </c>
      <c r="B370" t="s" s="428">
        <v>397</v>
      </c>
      <c r="C370" s="393"/>
      <c r="D370" s="429">
        <v>42.8</v>
      </c>
      <c r="E370" s="430">
        <v>224</v>
      </c>
      <c r="F370" s="396">
        <v>23</v>
      </c>
      <c r="G370" s="397"/>
      <c r="H370" s="20">
        <v>57.7</v>
      </c>
      <c r="I370" s="84">
        <v>40</v>
      </c>
      <c r="J370" s="20">
        <v>54.5</v>
      </c>
      <c r="K370" s="21">
        <f>D370+H370+I370+J370</f>
        <v>195</v>
      </c>
      <c r="L370" s="22">
        <f>K370/COUNT(D370,H370,I370,J370)</f>
        <v>48.75</v>
      </c>
      <c r="M370" s="12"/>
    </row>
    <row r="371" ht="9" customHeight="1">
      <c r="A371" s="31">
        <v>297</v>
      </c>
      <c r="B371" t="s" s="136">
        <v>398</v>
      </c>
      <c r="C371" s="137"/>
      <c r="D371" s="138">
        <v>47.7</v>
      </c>
      <c r="E371" s="139">
        <v>176</v>
      </c>
      <c r="F371" s="140">
        <v>63</v>
      </c>
      <c r="G371" s="141"/>
      <c r="H371" s="20">
        <v>57.6</v>
      </c>
      <c r="I371" s="20">
        <v>37.8</v>
      </c>
      <c r="J371" s="20">
        <v>51.5</v>
      </c>
      <c r="K371" s="21">
        <f>D371+H371+I371+J371</f>
        <v>194.6</v>
      </c>
      <c r="L371" s="22">
        <f>K371/COUNT(D371,H371,I371,J371)</f>
        <v>48.65000000000001</v>
      </c>
      <c r="M371" s="12"/>
    </row>
    <row r="372" ht="9" customHeight="1">
      <c r="A372" s="354">
        <v>110</v>
      </c>
      <c r="B372" t="s" s="580">
        <v>399</v>
      </c>
      <c r="C372" s="581"/>
      <c r="D372" s="582">
        <v>54.9</v>
      </c>
      <c r="E372" s="583">
        <v>141</v>
      </c>
      <c r="F372" s="584">
        <v>36</v>
      </c>
      <c r="G372" s="436"/>
      <c r="H372" s="30"/>
      <c r="I372" s="20">
        <v>45.1</v>
      </c>
      <c r="J372" s="20">
        <v>45.8</v>
      </c>
      <c r="K372" s="21">
        <f>D372+H372+I372+J372</f>
        <v>145.8</v>
      </c>
      <c r="L372" s="22">
        <f>K372/COUNT(D372,H372,I372,J372)</f>
        <v>48.6</v>
      </c>
      <c r="M372" s="12"/>
    </row>
    <row r="373" ht="9" customHeight="1">
      <c r="A373" s="31">
        <v>447</v>
      </c>
      <c r="B373" t="s" s="301">
        <v>400</v>
      </c>
      <c r="C373" s="302"/>
      <c r="D373" s="303">
        <v>43.2</v>
      </c>
      <c r="E373" s="304">
        <v>178</v>
      </c>
      <c r="F373" s="305">
        <v>15</v>
      </c>
      <c r="G373" s="306"/>
      <c r="H373" s="30"/>
      <c r="I373" s="20">
        <v>49.7</v>
      </c>
      <c r="J373" s="20">
        <v>52.8</v>
      </c>
      <c r="K373" s="21">
        <f>D373+H373+I373+J373</f>
        <v>145.7</v>
      </c>
      <c r="L373" s="22">
        <f>K373/COUNT(D373,H373,I373,J373)</f>
        <v>48.56666666666666</v>
      </c>
      <c r="M373" s="12"/>
    </row>
    <row r="374" ht="9" customHeight="1">
      <c r="A374" s="23">
        <v>61</v>
      </c>
      <c r="B374" t="s" s="126">
        <v>401</v>
      </c>
      <c r="C374" s="127"/>
      <c r="D374" s="128">
        <v>50.1</v>
      </c>
      <c r="E374" s="129">
        <v>200</v>
      </c>
      <c r="F374" s="158">
        <v>42</v>
      </c>
      <c r="G374" s="131"/>
      <c r="H374" s="30"/>
      <c r="I374" s="20">
        <v>43.2</v>
      </c>
      <c r="J374" s="20">
        <v>52.3</v>
      </c>
      <c r="K374" s="21">
        <f>D374+H374+I374+J374</f>
        <v>145.6</v>
      </c>
      <c r="L374" s="22">
        <f>K374/COUNT(D374,H374,I374,J374)</f>
        <v>48.53333333333334</v>
      </c>
      <c r="M374" s="12"/>
    </row>
    <row r="375" ht="9" customHeight="1">
      <c r="A375" s="57">
        <v>427</v>
      </c>
      <c r="B375" t="s" s="126">
        <v>402</v>
      </c>
      <c r="C375" s="127"/>
      <c r="D375" s="128">
        <v>43.2</v>
      </c>
      <c r="E375" s="129">
        <v>139</v>
      </c>
      <c r="F375" s="158">
        <v>12</v>
      </c>
      <c r="G375" s="131"/>
      <c r="H375" s="30"/>
      <c r="I375" s="20">
        <v>50.3</v>
      </c>
      <c r="J375" s="20">
        <v>52.1</v>
      </c>
      <c r="K375" s="21">
        <f>D375+H375+I375+J375</f>
        <v>145.6</v>
      </c>
      <c r="L375" s="22">
        <f>K375/COUNT(D375,H375,I375,J375)</f>
        <v>48.53333333333333</v>
      </c>
      <c r="M375" s="12"/>
    </row>
    <row r="376" ht="9" customHeight="1">
      <c r="A376" s="64">
        <v>387</v>
      </c>
      <c r="B376" t="s" s="14">
        <v>403</v>
      </c>
      <c r="C376" s="15"/>
      <c r="D376" s="16">
        <v>43.3</v>
      </c>
      <c r="E376" s="17">
        <v>242</v>
      </c>
      <c r="F376" s="512">
        <v>7</v>
      </c>
      <c r="G376" s="19"/>
      <c r="H376" s="20">
        <v>48.9</v>
      </c>
      <c r="I376" s="20">
        <v>42.7</v>
      </c>
      <c r="J376" s="20">
        <v>59.2</v>
      </c>
      <c r="K376" s="21">
        <f>D376+H376+I376+J376</f>
        <v>194.1</v>
      </c>
      <c r="L376" s="22">
        <f>K376/COUNT(D376,H376,I376,J376)</f>
        <v>48.52499999999999</v>
      </c>
      <c r="M376" s="12"/>
    </row>
    <row r="377" ht="9" customHeight="1">
      <c r="A377" s="71">
        <v>179</v>
      </c>
      <c r="B377" t="s" s="322">
        <v>404</v>
      </c>
      <c r="C377" s="323"/>
      <c r="D377" s="324">
        <v>50.1</v>
      </c>
      <c r="E377" s="325">
        <v>141</v>
      </c>
      <c r="F377" s="576">
        <v>28</v>
      </c>
      <c r="G377" s="327"/>
      <c r="H377" s="20">
        <v>55.6</v>
      </c>
      <c r="I377" s="20">
        <v>39.8</v>
      </c>
      <c r="J377" s="30"/>
      <c r="K377" s="21">
        <f>D377+H377+I377+J377</f>
        <v>145.5</v>
      </c>
      <c r="L377" s="22">
        <f>K377/COUNT(D377,H377,I377,J377)</f>
        <v>48.5</v>
      </c>
      <c r="M377" s="12"/>
    </row>
    <row r="378" ht="9" customHeight="1">
      <c r="A378" s="105">
        <v>68</v>
      </c>
      <c r="B378" t="s" s="273">
        <v>405</v>
      </c>
      <c r="C378" s="274"/>
      <c r="D378" s="275">
        <v>57.3</v>
      </c>
      <c r="E378" s="276">
        <v>100</v>
      </c>
      <c r="F378" s="277">
        <v>19</v>
      </c>
      <c r="G378" s="278"/>
      <c r="H378" s="30"/>
      <c r="I378" s="20">
        <v>43.6</v>
      </c>
      <c r="J378" s="20">
        <v>44.5</v>
      </c>
      <c r="K378" s="21">
        <f>D378+H378+I378+J378</f>
        <v>145.4</v>
      </c>
      <c r="L378" s="22">
        <f>K378/COUNT(D378,H378,I378,J378)</f>
        <v>48.46666666666667</v>
      </c>
      <c r="M378" s="12"/>
    </row>
    <row r="379" ht="9" customHeight="1">
      <c r="A379" s="204">
        <v>175</v>
      </c>
      <c r="B379" t="s" s="126">
        <v>406</v>
      </c>
      <c r="C379" s="127"/>
      <c r="D379" s="128">
        <v>46.6</v>
      </c>
      <c r="E379" s="129">
        <v>184</v>
      </c>
      <c r="F379" s="158">
        <v>24</v>
      </c>
      <c r="G379" s="131"/>
      <c r="H379" s="20">
        <v>49.5</v>
      </c>
      <c r="I379" s="20">
        <v>44.4</v>
      </c>
      <c r="J379" s="20">
        <v>53.3</v>
      </c>
      <c r="K379" s="21">
        <f>D379+H379+I379+J379</f>
        <v>193.8</v>
      </c>
      <c r="L379" s="22">
        <f>K379/COUNT(D379,H379,I379,J379)</f>
        <v>48.45</v>
      </c>
      <c r="M379" s="12"/>
    </row>
    <row r="380" ht="9" customHeight="1">
      <c r="A380" s="135">
        <v>429</v>
      </c>
      <c r="B380" t="s" s="126">
        <v>407</v>
      </c>
      <c r="C380" s="127"/>
      <c r="D380" s="128">
        <v>54.4</v>
      </c>
      <c r="E380" s="129">
        <v>183</v>
      </c>
      <c r="F380" s="158">
        <v>24</v>
      </c>
      <c r="G380" s="131"/>
      <c r="H380" s="84">
        <v>30</v>
      </c>
      <c r="I380" s="20">
        <v>60.8</v>
      </c>
      <c r="J380" s="30"/>
      <c r="K380" s="21">
        <f>D380+H380+I380+J380</f>
        <v>145.2</v>
      </c>
      <c r="L380" s="22">
        <f>K380/COUNT(D380,H380,I380,J380)</f>
        <v>48.4</v>
      </c>
      <c r="M380" s="12"/>
    </row>
    <row r="381" ht="9" customHeight="1">
      <c r="A381" s="439">
        <v>109</v>
      </c>
      <c r="B381" t="s" s="201">
        <v>408</v>
      </c>
      <c r="C381" s="127"/>
      <c r="D381" s="202">
        <v>52.3</v>
      </c>
      <c r="E381" s="203">
        <v>161</v>
      </c>
      <c r="F381" s="158">
        <v>42</v>
      </c>
      <c r="G381" s="131"/>
      <c r="H381" s="30"/>
      <c r="I381" s="20">
        <v>42.7</v>
      </c>
      <c r="J381" s="20">
        <v>50.1</v>
      </c>
      <c r="K381" s="21">
        <f>D381+H381+I381+J381</f>
        <v>145.1</v>
      </c>
      <c r="L381" s="22">
        <f>K381/COUNT(D381,H381,I381,J381)</f>
        <v>48.36666666666667</v>
      </c>
      <c r="M381" s="12"/>
    </row>
    <row r="382" ht="9" customHeight="1">
      <c r="A382" s="142">
        <v>314</v>
      </c>
      <c r="B382" t="s" s="295">
        <v>409</v>
      </c>
      <c r="C382" s="296"/>
      <c r="D382" s="297">
        <v>55.2</v>
      </c>
      <c r="E382" s="298">
        <v>160</v>
      </c>
      <c r="F382" s="299">
        <v>30</v>
      </c>
      <c r="G382" s="300"/>
      <c r="H382" s="30"/>
      <c r="I382" s="20">
        <v>41.8</v>
      </c>
      <c r="J382" s="20">
        <v>47.8</v>
      </c>
      <c r="K382" s="21">
        <f>D382+H382+I382+J382</f>
        <v>144.8</v>
      </c>
      <c r="L382" s="22">
        <f>K382/COUNT(D382,H382,I382,J382)</f>
        <v>48.26666666666667</v>
      </c>
      <c r="M382" s="12"/>
    </row>
    <row r="383" ht="9" customHeight="1">
      <c r="A383" s="64">
        <v>422</v>
      </c>
      <c r="B383" t="s" s="301">
        <v>410</v>
      </c>
      <c r="C383" s="302"/>
      <c r="D383" s="303">
        <v>49</v>
      </c>
      <c r="E383" s="585">
        <v>20.7</v>
      </c>
      <c r="F383" s="586">
        <v>13</v>
      </c>
      <c r="G383" s="306"/>
      <c r="H383" s="30"/>
      <c r="I383" s="20">
        <v>45.8</v>
      </c>
      <c r="J383" s="84">
        <v>50</v>
      </c>
      <c r="K383" s="21">
        <f>D383+H383+I383+J383</f>
        <v>144.8</v>
      </c>
      <c r="L383" s="22">
        <f>K383/COUNT(D383,H383,I383,J383)</f>
        <v>48.26666666666667</v>
      </c>
      <c r="M383" s="12"/>
    </row>
    <row r="384" ht="9" customHeight="1">
      <c r="A384" s="71">
        <v>149</v>
      </c>
      <c r="B384" t="s" s="65">
        <v>411</v>
      </c>
      <c r="C384" s="66"/>
      <c r="D384" s="67">
        <v>52.3</v>
      </c>
      <c r="E384" s="68">
        <v>104</v>
      </c>
      <c r="F384" s="561">
        <v>15</v>
      </c>
      <c r="G384" s="70"/>
      <c r="H384" s="30"/>
      <c r="I384" s="20">
        <v>42.5</v>
      </c>
      <c r="J384" s="20">
        <v>49.9</v>
      </c>
      <c r="K384" s="21">
        <f>D384+H384+I384+J384</f>
        <v>144.7</v>
      </c>
      <c r="L384" s="22">
        <f>K384/COUNT(D384,H384,I384,J384)</f>
        <v>48.23333333333333</v>
      </c>
      <c r="M384" s="12"/>
    </row>
    <row r="385" ht="9" customHeight="1">
      <c r="A385" s="112">
        <v>95</v>
      </c>
      <c r="B385" t="s" s="587">
        <v>412</v>
      </c>
      <c r="C385" s="162"/>
      <c r="D385" s="588">
        <v>51.3</v>
      </c>
      <c r="E385" s="589">
        <v>197</v>
      </c>
      <c r="F385" s="165">
        <v>68</v>
      </c>
      <c r="G385" s="166"/>
      <c r="H385" s="30"/>
      <c r="I385" s="84">
        <v>40</v>
      </c>
      <c r="J385" s="20">
        <v>53.2</v>
      </c>
      <c r="K385" s="21">
        <f>D385+H385+I385+J385</f>
        <v>144.5</v>
      </c>
      <c r="L385" s="22">
        <f>K385/COUNT(D385,H385,I385,J385)</f>
        <v>48.16666666666666</v>
      </c>
      <c r="M385" s="12"/>
    </row>
    <row r="386" ht="9" customHeight="1">
      <c r="A386" s="105">
        <v>113</v>
      </c>
      <c r="B386" t="s" s="590">
        <v>413</v>
      </c>
      <c r="C386" s="323"/>
      <c r="D386" s="591">
        <v>50.3</v>
      </c>
      <c r="E386" s="592">
        <v>196</v>
      </c>
      <c r="F386" s="576">
        <v>33</v>
      </c>
      <c r="G386" s="327"/>
      <c r="H386" s="30"/>
      <c r="I386" s="20">
        <v>37.2</v>
      </c>
      <c r="J386" s="84">
        <v>57</v>
      </c>
      <c r="K386" s="21">
        <f>D386+H386+I386+J386</f>
        <v>144.5</v>
      </c>
      <c r="L386" s="22">
        <f>K386/COUNT(D386,H386,I386,J386)</f>
        <v>48.16666666666666</v>
      </c>
      <c r="M386" s="12"/>
    </row>
    <row r="387" ht="9" customHeight="1">
      <c r="A387" s="97">
        <v>373</v>
      </c>
      <c r="B387" t="s" s="551">
        <v>414</v>
      </c>
      <c r="C387" s="552"/>
      <c r="D387" s="553">
        <v>48</v>
      </c>
      <c r="E387" s="554">
        <v>220</v>
      </c>
      <c r="F387" s="593">
        <v>18</v>
      </c>
      <c r="G387" s="556"/>
      <c r="H387" s="30"/>
      <c r="I387" s="20">
        <v>44.2</v>
      </c>
      <c r="J387" s="20">
        <v>52.3</v>
      </c>
      <c r="K387" s="21">
        <f>D387+H387+I387+J387</f>
        <v>144.5</v>
      </c>
      <c r="L387" s="22">
        <f>K387/COUNT(D387,H387,I387,J387)</f>
        <v>48.16666666666666</v>
      </c>
      <c r="M387" s="12"/>
    </row>
    <row r="388" ht="9" customHeight="1">
      <c r="A388" s="112">
        <v>130</v>
      </c>
      <c r="B388" t="s" s="594">
        <v>415</v>
      </c>
      <c r="C388" s="150"/>
      <c r="D388" s="595">
        <v>47.2</v>
      </c>
      <c r="E388" s="596">
        <v>232</v>
      </c>
      <c r="F388" s="153">
        <v>21</v>
      </c>
      <c r="G388" s="154"/>
      <c r="H388" s="20">
        <v>54.1</v>
      </c>
      <c r="I388" s="20">
        <v>42.2</v>
      </c>
      <c r="J388" s="20">
        <v>49.1</v>
      </c>
      <c r="K388" s="21">
        <f>D388+H388+I388+J388</f>
        <v>192.6</v>
      </c>
      <c r="L388" s="22">
        <f>K388/COUNT(D388,H388,I388,J388)</f>
        <v>48.15</v>
      </c>
      <c r="M388" s="12"/>
    </row>
    <row r="389" ht="9" customHeight="1">
      <c r="A389" s="97">
        <v>231</v>
      </c>
      <c r="B389" t="s" s="192">
        <v>416</v>
      </c>
      <c r="C389" s="175"/>
      <c r="D389" s="193">
        <v>51.9</v>
      </c>
      <c r="E389" s="194">
        <v>180</v>
      </c>
      <c r="F389" s="178">
        <v>63</v>
      </c>
      <c r="G389" s="179"/>
      <c r="H389" s="30"/>
      <c r="I389" s="20">
        <v>45.6</v>
      </c>
      <c r="J389" s="20">
        <v>46.9</v>
      </c>
      <c r="K389" s="21">
        <f>D389+H389+I389+J389</f>
        <v>144.4</v>
      </c>
      <c r="L389" s="22">
        <f>K389/COUNT(D389,H389,I389,J389)</f>
        <v>48.13333333333333</v>
      </c>
      <c r="M389" s="12"/>
    </row>
    <row r="390" ht="9" customHeight="1">
      <c r="A390" s="13">
        <v>360</v>
      </c>
      <c r="B390" t="s" s="44">
        <v>417</v>
      </c>
      <c r="C390" s="45"/>
      <c r="D390" s="46">
        <v>47.5</v>
      </c>
      <c r="E390" s="47">
        <v>210</v>
      </c>
      <c r="F390" s="48">
        <v>32</v>
      </c>
      <c r="G390" s="49"/>
      <c r="H390" s="30"/>
      <c r="I390" s="20">
        <v>39.2</v>
      </c>
      <c r="J390" s="20">
        <v>57.7</v>
      </c>
      <c r="K390" s="21">
        <f>D390+H390+I390+J390</f>
        <v>144.4</v>
      </c>
      <c r="L390" s="22">
        <f>K390/COUNT(D390,H390,I390,J390)</f>
        <v>48.13333333333333</v>
      </c>
      <c r="M390" s="12"/>
    </row>
    <row r="391" ht="9" customHeight="1">
      <c r="A391" s="112">
        <v>100</v>
      </c>
      <c r="B391" t="s" s="440">
        <v>418</v>
      </c>
      <c r="C391" s="15"/>
      <c r="D391" s="441">
        <v>49.2</v>
      </c>
      <c r="E391" s="442">
        <v>221</v>
      </c>
      <c r="F391" s="200">
        <v>60</v>
      </c>
      <c r="G391" s="19"/>
      <c r="H391" s="30"/>
      <c r="I391" s="20">
        <v>44.9</v>
      </c>
      <c r="J391" s="20">
        <v>50.3</v>
      </c>
      <c r="K391" s="21">
        <f>D391+H391+I391+J391</f>
        <v>144.4</v>
      </c>
      <c r="L391" s="22">
        <f>K391/COUNT(D391,H391,I391,J391)</f>
        <v>48.13333333333333</v>
      </c>
      <c r="M391" s="12"/>
    </row>
    <row r="392" ht="9" customHeight="1">
      <c r="A392" s="125">
        <v>380</v>
      </c>
      <c r="B392" t="s" s="196">
        <v>419</v>
      </c>
      <c r="C392" s="107"/>
      <c r="D392" s="197">
        <v>51</v>
      </c>
      <c r="E392" s="198">
        <v>211</v>
      </c>
      <c r="F392" s="110">
        <v>64</v>
      </c>
      <c r="G392" s="111"/>
      <c r="H392" s="30"/>
      <c r="I392" s="20">
        <v>43.9</v>
      </c>
      <c r="J392" s="20">
        <v>49.4</v>
      </c>
      <c r="K392" s="21">
        <f>D392+H392+I392+J392</f>
        <v>144.3</v>
      </c>
      <c r="L392" s="22">
        <f>K392/COUNT(D392,H392,I392,J392)</f>
        <v>48.1</v>
      </c>
      <c r="M392" s="12"/>
    </row>
    <row r="393" ht="9" customHeight="1">
      <c r="A393" s="31">
        <v>182</v>
      </c>
      <c r="B393" t="s" s="65">
        <v>420</v>
      </c>
      <c r="C393" s="66"/>
      <c r="D393" s="67">
        <v>52.5</v>
      </c>
      <c r="E393" s="68">
        <v>159</v>
      </c>
      <c r="F393" s="597">
        <v>17</v>
      </c>
      <c r="G393" s="70"/>
      <c r="H393" s="30"/>
      <c r="I393" s="20">
        <v>41.8</v>
      </c>
      <c r="J393" s="20">
        <v>49.6</v>
      </c>
      <c r="K393" s="21">
        <f>D393+H393+I393+J393</f>
        <v>143.9</v>
      </c>
      <c r="L393" s="22">
        <f>K393/COUNT(D393,H393,I393,J393)</f>
        <v>47.96666666666667</v>
      </c>
      <c r="M393" s="12"/>
    </row>
    <row r="394" ht="9" customHeight="1">
      <c r="A394" s="23">
        <v>428</v>
      </c>
      <c r="B394" t="s" s="44">
        <v>421</v>
      </c>
      <c r="C394" s="45"/>
      <c r="D394" s="46">
        <v>48.1</v>
      </c>
      <c r="E394" s="47">
        <v>184</v>
      </c>
      <c r="F394" t="s" s="598">
        <v>16</v>
      </c>
      <c r="G394" s="49"/>
      <c r="H394" s="30"/>
      <c r="I394" s="20">
        <v>43.2</v>
      </c>
      <c r="J394" s="20">
        <v>52.6</v>
      </c>
      <c r="K394" s="21">
        <f>D394+H394+I394+J394</f>
        <v>143.9</v>
      </c>
      <c r="L394" s="22">
        <f>K394/COUNT(D394,H394,I394,J394)</f>
        <v>47.96666666666667</v>
      </c>
      <c r="M394" s="12"/>
    </row>
    <row r="395" ht="9" customHeight="1">
      <c r="A395" s="64">
        <v>407</v>
      </c>
      <c r="B395" t="s" s="126">
        <v>422</v>
      </c>
      <c r="C395" s="127"/>
      <c r="D395" s="128">
        <v>64</v>
      </c>
      <c r="E395" s="129">
        <v>183</v>
      </c>
      <c r="F395" s="511">
        <v>12</v>
      </c>
      <c r="G395" s="131"/>
      <c r="H395" s="30"/>
      <c r="I395" s="20">
        <v>37.1</v>
      </c>
      <c r="J395" s="20">
        <v>42.8</v>
      </c>
      <c r="K395" s="21">
        <f>D395+H395+I395+J395</f>
        <v>143.9</v>
      </c>
      <c r="L395" s="22">
        <f>K395/COUNT(D395,H395,I395,J395)</f>
        <v>47.96666666666666</v>
      </c>
      <c r="M395" s="12"/>
    </row>
    <row r="396" ht="9" customHeight="1">
      <c r="A396" s="71">
        <v>19</v>
      </c>
      <c r="B396" t="s" s="14">
        <v>423</v>
      </c>
      <c r="C396" s="15"/>
      <c r="D396" s="16">
        <v>53.7</v>
      </c>
      <c r="E396" s="17">
        <v>171</v>
      </c>
      <c r="F396" t="s" s="18">
        <v>195</v>
      </c>
      <c r="G396" s="19"/>
      <c r="H396" s="30"/>
      <c r="I396" s="20">
        <v>43.5</v>
      </c>
      <c r="J396" s="20">
        <v>46.6</v>
      </c>
      <c r="K396" s="21">
        <f>D396+H396+I396+J396</f>
        <v>143.8</v>
      </c>
      <c r="L396" s="22">
        <f>K396/COUNT(D396,H396,I396,J396)</f>
        <v>47.93333333333334</v>
      </c>
      <c r="M396" s="12"/>
    </row>
    <row r="397" ht="9" customHeight="1">
      <c r="A397" s="13">
        <v>450</v>
      </c>
      <c r="B397" t="s" s="599">
        <v>424</v>
      </c>
      <c r="C397" s="600"/>
      <c r="D397" s="601">
        <v>52.9</v>
      </c>
      <c r="E397" s="602">
        <v>150</v>
      </c>
      <c r="F397" s="603">
        <v>25</v>
      </c>
      <c r="G397" s="604"/>
      <c r="H397" s="30"/>
      <c r="I397" s="20">
        <v>44.9</v>
      </c>
      <c r="J397" s="20">
        <v>45.7</v>
      </c>
      <c r="K397" s="21">
        <f>D397+H397+I397+J397</f>
        <v>143.5</v>
      </c>
      <c r="L397" s="22">
        <f>K397/COUNT(D397,H397,I397,J397)</f>
        <v>47.83333333333334</v>
      </c>
      <c r="M397" s="12"/>
    </row>
    <row r="398" ht="9" customHeight="1">
      <c r="A398" s="125">
        <v>225</v>
      </c>
      <c r="B398" t="s" s="605">
        <v>425</v>
      </c>
      <c r="C398" s="606"/>
      <c r="D398" s="607">
        <v>51.2</v>
      </c>
      <c r="E398" s="81">
        <v>188</v>
      </c>
      <c r="F398" s="82">
        <v>25</v>
      </c>
      <c r="G398" s="83"/>
      <c r="H398" s="20">
        <v>55.9</v>
      </c>
      <c r="I398" s="20">
        <v>41.6</v>
      </c>
      <c r="J398" s="20">
        <v>42.4</v>
      </c>
      <c r="K398" s="21">
        <f>D398+H398+I398+J398</f>
        <v>191.1</v>
      </c>
      <c r="L398" s="22">
        <f>K398/COUNT(D398,H398,I398,J398)</f>
        <v>47.775</v>
      </c>
      <c r="M398" s="12"/>
    </row>
    <row r="399" ht="9" customHeight="1">
      <c r="A399" s="57">
        <v>252</v>
      </c>
      <c r="B399" t="s" s="239">
        <v>426</v>
      </c>
      <c r="C399" s="240"/>
      <c r="D399" s="608">
        <v>54.2</v>
      </c>
      <c r="E399" s="609">
        <v>215</v>
      </c>
      <c r="F399" s="610">
        <v>38</v>
      </c>
      <c r="G399" s="611"/>
      <c r="H399" s="30"/>
      <c r="I399" s="20">
        <v>40.1</v>
      </c>
      <c r="J399" s="84">
        <v>49</v>
      </c>
      <c r="K399" s="21">
        <f>D399+H399+I399+J399</f>
        <v>143.3</v>
      </c>
      <c r="L399" s="22">
        <f>K399/COUNT(D399,H399,I399,J399)</f>
        <v>47.76666666666667</v>
      </c>
      <c r="M399" s="12"/>
    </row>
    <row r="400" ht="9" customHeight="1">
      <c r="A400" s="31">
        <v>337</v>
      </c>
      <c r="B400" t="s" s="551">
        <v>427</v>
      </c>
      <c r="C400" s="552"/>
      <c r="D400" s="612">
        <v>47.7</v>
      </c>
      <c r="E400" s="613">
        <v>158</v>
      </c>
      <c r="F400" s="614">
        <v>31</v>
      </c>
      <c r="G400" s="615"/>
      <c r="H400" s="30"/>
      <c r="I400" s="30"/>
      <c r="J400" s="30"/>
      <c r="K400" s="21">
        <f>D400+H400+I400+J400</f>
        <v>47.7</v>
      </c>
      <c r="L400" s="22">
        <f>K400/COUNT(D400,H400,I400,J400)</f>
        <v>47.7</v>
      </c>
      <c r="M400" s="12"/>
    </row>
    <row r="401" ht="9" customHeight="1">
      <c r="A401" s="97">
        <v>446</v>
      </c>
      <c r="B401" t="s" s="196">
        <v>428</v>
      </c>
      <c r="C401" s="107"/>
      <c r="D401" s="197">
        <v>53.5</v>
      </c>
      <c r="E401" s="198">
        <v>197</v>
      </c>
      <c r="F401" s="110">
        <v>27</v>
      </c>
      <c r="G401" s="111"/>
      <c r="H401" s="30"/>
      <c r="I401" s="20">
        <v>41.9</v>
      </c>
      <c r="J401" s="30"/>
      <c r="K401" s="21">
        <f>D401+H401+I401+J401</f>
        <v>95.40000000000001</v>
      </c>
      <c r="L401" s="22">
        <f>K401/COUNT(D401,H401,I401,J401)</f>
        <v>47.7</v>
      </c>
      <c r="M401" s="12"/>
    </row>
    <row r="402" ht="9" customHeight="1">
      <c r="A402" s="160">
        <v>193</v>
      </c>
      <c r="B402" t="s" s="132">
        <v>429</v>
      </c>
      <c r="C402" s="52"/>
      <c r="D402" s="133">
        <v>54.3</v>
      </c>
      <c r="E402" s="134">
        <v>255</v>
      </c>
      <c r="F402" s="55">
        <v>59</v>
      </c>
      <c r="G402" s="56"/>
      <c r="H402" s="30"/>
      <c r="I402" s="84">
        <v>40</v>
      </c>
      <c r="J402" s="20">
        <v>48.4</v>
      </c>
      <c r="K402" s="21">
        <f>D402+H402+I402+J402</f>
        <v>142.7</v>
      </c>
      <c r="L402" s="22">
        <f>K402/COUNT(D402,H402,I402,J402)</f>
        <v>47.56666666666666</v>
      </c>
      <c r="M402" s="12"/>
    </row>
    <row r="403" ht="9" customHeight="1">
      <c r="A403" s="71">
        <v>384</v>
      </c>
      <c r="B403" t="s" s="58">
        <v>430</v>
      </c>
      <c r="C403" s="59"/>
      <c r="D403" s="60">
        <v>41.9</v>
      </c>
      <c r="E403" s="61">
        <v>201</v>
      </c>
      <c r="F403" s="510">
        <v>15</v>
      </c>
      <c r="G403" s="63"/>
      <c r="H403" s="20">
        <v>47.8</v>
      </c>
      <c r="I403" s="20">
        <v>49.1</v>
      </c>
      <c r="J403" s="20">
        <v>50.5</v>
      </c>
      <c r="K403" s="21">
        <f>D403+H403+I403+J403</f>
        <v>189.3</v>
      </c>
      <c r="L403" s="22">
        <f>K403/COUNT(D403,H403,I403,J403)</f>
        <v>47.325</v>
      </c>
      <c r="M403" s="12"/>
    </row>
    <row r="404" ht="9" customHeight="1">
      <c r="A404" s="13">
        <v>215</v>
      </c>
      <c r="B404" t="s" s="65">
        <v>431</v>
      </c>
      <c r="C404" s="66"/>
      <c r="D404" s="67">
        <v>55.5</v>
      </c>
      <c r="E404" s="68">
        <v>136</v>
      </c>
      <c r="F404" s="69">
        <v>24</v>
      </c>
      <c r="G404" s="70"/>
      <c r="H404" s="30"/>
      <c r="I404" s="20">
        <v>37.4</v>
      </c>
      <c r="J404" s="20">
        <v>48.9</v>
      </c>
      <c r="K404" s="21">
        <f>D404+H404+I404+J404</f>
        <v>141.8</v>
      </c>
      <c r="L404" s="22">
        <f>K404/COUNT(D404,H404,I404,J404)</f>
        <v>47.26666666666667</v>
      </c>
      <c r="M404" s="12"/>
    </row>
    <row r="405" ht="9" customHeight="1">
      <c r="A405" s="160">
        <v>403</v>
      </c>
      <c r="B405" t="s" s="428">
        <v>432</v>
      </c>
      <c r="C405" s="393"/>
      <c r="D405" s="429">
        <v>51.5</v>
      </c>
      <c r="E405" s="430">
        <v>185</v>
      </c>
      <c r="F405" s="396">
        <v>24</v>
      </c>
      <c r="G405" s="397"/>
      <c r="H405" s="20">
        <v>50.6</v>
      </c>
      <c r="I405" s="20">
        <v>41.8</v>
      </c>
      <c r="J405" s="20">
        <v>45.1</v>
      </c>
      <c r="K405" s="21">
        <f>D405+H405+I405+J405</f>
        <v>189</v>
      </c>
      <c r="L405" s="22">
        <f>K405/COUNT(D405,H405,I405,J405)</f>
        <v>47.24999999999999</v>
      </c>
      <c r="M405" s="12"/>
    </row>
    <row r="406" ht="9" customHeight="1">
      <c r="A406" s="71">
        <v>174</v>
      </c>
      <c r="B406" t="s" s="58">
        <v>433</v>
      </c>
      <c r="C406" s="59"/>
      <c r="D406" s="60">
        <v>58.9</v>
      </c>
      <c r="E406" s="61">
        <v>106</v>
      </c>
      <c r="F406" s="550">
        <v>16</v>
      </c>
      <c r="G406" s="63"/>
      <c r="H406" s="30"/>
      <c r="I406" s="20">
        <v>35.5</v>
      </c>
      <c r="J406" s="30"/>
      <c r="K406" s="21">
        <f>D406+H406+I406+J406</f>
        <v>94.40000000000001</v>
      </c>
      <c r="L406" s="22">
        <f>K406/COUNT(D406,H406,I406,J406)</f>
        <v>47.2</v>
      </c>
      <c r="M406" s="12"/>
    </row>
    <row r="407" ht="9" customHeight="1">
      <c r="A407" s="160">
        <v>168</v>
      </c>
      <c r="B407" t="s" s="126">
        <v>434</v>
      </c>
      <c r="C407" s="127"/>
      <c r="D407" s="128">
        <v>50.3</v>
      </c>
      <c r="E407" s="129">
        <v>149</v>
      </c>
      <c r="F407" s="158">
        <v>20</v>
      </c>
      <c r="G407" s="131"/>
      <c r="H407" s="30"/>
      <c r="I407" s="20">
        <v>42.7</v>
      </c>
      <c r="J407" s="20">
        <v>48.5</v>
      </c>
      <c r="K407" s="21">
        <f>D407+H407+I407+J407</f>
        <v>141.5</v>
      </c>
      <c r="L407" s="22">
        <f>K407/COUNT(D407,H407,I407,J407)</f>
        <v>47.16666666666666</v>
      </c>
      <c r="M407" s="12"/>
    </row>
    <row r="408" ht="9" customHeight="1">
      <c r="A408" s="231">
        <v>89</v>
      </c>
      <c r="B408" t="s" s="535">
        <v>435</v>
      </c>
      <c r="C408" s="240"/>
      <c r="D408" s="536">
        <v>48.3</v>
      </c>
      <c r="E408" s="537">
        <v>159</v>
      </c>
      <c r="F408" s="89">
        <v>39</v>
      </c>
      <c r="G408" s="90"/>
      <c r="H408" s="30"/>
      <c r="I408" s="20">
        <v>46.8</v>
      </c>
      <c r="J408" s="20">
        <v>45.2</v>
      </c>
      <c r="K408" s="21">
        <f>D408+H408+I408+J408</f>
        <v>140.3</v>
      </c>
      <c r="L408" s="22">
        <f>K408/COUNT(D408,H408,I408,J408)</f>
        <v>46.76666666666667</v>
      </c>
      <c r="M408" s="12"/>
    </row>
    <row r="409" ht="9" customHeight="1">
      <c r="A409" s="97">
        <v>163</v>
      </c>
      <c r="B409" t="s" s="616">
        <v>436</v>
      </c>
      <c r="C409" s="617"/>
      <c r="D409" s="618">
        <v>53</v>
      </c>
      <c r="E409" s="619">
        <v>142</v>
      </c>
      <c r="F409" s="620">
        <v>24</v>
      </c>
      <c r="G409" s="621"/>
      <c r="H409" s="30"/>
      <c r="I409" s="20">
        <v>40.2</v>
      </c>
      <c r="J409" s="30"/>
      <c r="K409" s="21">
        <f>D409+H409+I409+J409</f>
        <v>93.2</v>
      </c>
      <c r="L409" s="22">
        <f>K409/COUNT(D409,H409,I409,J409)</f>
        <v>46.6</v>
      </c>
      <c r="M409" s="12"/>
    </row>
    <row r="410" ht="9" customHeight="1">
      <c r="A410" s="125">
        <v>385</v>
      </c>
      <c r="B410" t="s" s="622">
        <v>437</v>
      </c>
      <c r="C410" s="623"/>
      <c r="D410" s="624">
        <v>60.6</v>
      </c>
      <c r="E410" s="625">
        <v>141</v>
      </c>
      <c r="F410" s="626">
        <v>12</v>
      </c>
      <c r="G410" s="265"/>
      <c r="H410" s="30"/>
      <c r="I410" s="20">
        <v>34.5</v>
      </c>
      <c r="J410" s="20">
        <v>44.4</v>
      </c>
      <c r="K410" s="21">
        <f>D410+H410+I410+J410</f>
        <v>139.5</v>
      </c>
      <c r="L410" s="22">
        <f>K410/COUNT(D410,H410,I410,J410)</f>
        <v>46.5</v>
      </c>
      <c r="M410" s="12"/>
    </row>
    <row r="411" ht="9" customHeight="1">
      <c r="A411" s="64">
        <v>242</v>
      </c>
      <c r="B411" t="s" s="143">
        <v>438</v>
      </c>
      <c r="C411" s="144"/>
      <c r="D411" s="145">
        <v>49.7</v>
      </c>
      <c r="E411" s="146">
        <v>194</v>
      </c>
      <c r="F411" s="481">
        <v>45</v>
      </c>
      <c r="G411" s="148"/>
      <c r="H411" s="30"/>
      <c r="I411" s="20">
        <v>38.7</v>
      </c>
      <c r="J411" s="84">
        <v>51</v>
      </c>
      <c r="K411" s="21">
        <f>D411+H411+I411+J411</f>
        <v>139.4</v>
      </c>
      <c r="L411" s="22">
        <f>K411/COUNT(D411,H411,I411,J411)</f>
        <v>46.46666666666667</v>
      </c>
      <c r="M411" s="12"/>
    </row>
    <row r="412" ht="9" customHeight="1">
      <c r="A412" s="71">
        <v>144</v>
      </c>
      <c r="B412" t="s" s="167">
        <v>439</v>
      </c>
      <c r="C412" s="168"/>
      <c r="D412" s="26">
        <v>41.8</v>
      </c>
      <c r="E412" s="27">
        <v>176</v>
      </c>
      <c r="F412" s="28">
        <v>49</v>
      </c>
      <c r="G412" s="29"/>
      <c r="H412" s="30"/>
      <c r="I412" s="20">
        <v>39.9</v>
      </c>
      <c r="J412" s="20">
        <v>57.3</v>
      </c>
      <c r="K412" s="21">
        <f>D412+H412+I412+J412</f>
        <v>139</v>
      </c>
      <c r="L412" s="22">
        <f>K412/COUNT(D412,H412,I412,J412)</f>
        <v>46.33333333333334</v>
      </c>
      <c r="M412" s="12"/>
    </row>
    <row r="413" ht="9" customHeight="1">
      <c r="A413" s="13">
        <v>210</v>
      </c>
      <c r="B413" t="s" s="149">
        <v>440</v>
      </c>
      <c r="C413" s="150"/>
      <c r="D413" s="151">
        <v>50.8</v>
      </c>
      <c r="E413" s="152">
        <v>149</v>
      </c>
      <c r="F413" s="153">
        <v>34</v>
      </c>
      <c r="G413" s="154"/>
      <c r="H413" s="30"/>
      <c r="I413" s="20">
        <v>37.8</v>
      </c>
      <c r="J413" s="20">
        <v>50.1</v>
      </c>
      <c r="K413" s="21">
        <f>D413+H413+I413+J413</f>
        <v>138.7</v>
      </c>
      <c r="L413" s="22">
        <f>K413/COUNT(D413,H413,I413,J413)</f>
        <v>46.23333333333333</v>
      </c>
      <c r="M413" s="12"/>
    </row>
    <row r="414" ht="9" customHeight="1">
      <c r="A414" s="97">
        <v>436</v>
      </c>
      <c r="B414" t="s" s="136">
        <v>441</v>
      </c>
      <c r="C414" s="137"/>
      <c r="D414" s="138">
        <v>51.3</v>
      </c>
      <c r="E414" s="139">
        <v>216</v>
      </c>
      <c r="F414" s="627">
        <v>13</v>
      </c>
      <c r="G414" s="141"/>
      <c r="H414" s="30"/>
      <c r="I414" s="20">
        <v>40.8</v>
      </c>
      <c r="J414" s="30"/>
      <c r="K414" s="21">
        <f>D414+H414+I414+J414</f>
        <v>92.09999999999999</v>
      </c>
      <c r="L414" s="22">
        <f>K414/COUNT(D414,H414,I414,J414)</f>
        <v>46.05</v>
      </c>
      <c r="M414" s="12"/>
    </row>
    <row r="415" ht="9" customHeight="1">
      <c r="A415" s="160">
        <v>386</v>
      </c>
      <c r="B415" t="s" s="136">
        <v>442</v>
      </c>
      <c r="C415" s="137"/>
      <c r="D415" s="138">
        <v>40.1</v>
      </c>
      <c r="E415" s="139">
        <v>157</v>
      </c>
      <c r="F415" s="628">
        <v>14</v>
      </c>
      <c r="G415" s="141"/>
      <c r="H415" s="20">
        <v>57.3</v>
      </c>
      <c r="I415" s="20">
        <v>38.8</v>
      </c>
      <c r="J415" s="20">
        <v>47.7</v>
      </c>
      <c r="K415" s="21">
        <f>D415+H415+I415+J415</f>
        <v>183.9</v>
      </c>
      <c r="L415" s="22">
        <f>K415/COUNT(D415,H415,I415,J415)</f>
        <v>45.97499999999999</v>
      </c>
      <c r="M415" s="12"/>
    </row>
    <row r="416" ht="9" customHeight="1">
      <c r="A416" s="142">
        <v>434</v>
      </c>
      <c r="B416" t="s" s="629">
        <v>443</v>
      </c>
      <c r="C416" s="630"/>
      <c r="D416" s="631">
        <v>50.6</v>
      </c>
      <c r="E416" s="632">
        <v>156</v>
      </c>
      <c r="F416" s="633">
        <v>21</v>
      </c>
      <c r="G416" s="634"/>
      <c r="H416" s="30"/>
      <c r="I416" s="20">
        <v>42.6</v>
      </c>
      <c r="J416" s="20">
        <v>44.7</v>
      </c>
      <c r="K416" s="21">
        <f>D416+H416+I416+J416</f>
        <v>137.9</v>
      </c>
      <c r="L416" s="22">
        <f>K416/COUNT(D416,H416,I416,J416)</f>
        <v>45.96666666666667</v>
      </c>
      <c r="M416" s="12"/>
    </row>
    <row r="417" ht="9" customHeight="1">
      <c r="A417" s="57">
        <v>152</v>
      </c>
      <c r="B417" t="s" s="635">
        <v>444</v>
      </c>
      <c r="C417" s="636"/>
      <c r="D417" s="637">
        <v>48.8</v>
      </c>
      <c r="E417" s="638">
        <v>195</v>
      </c>
      <c r="F417" s="639">
        <v>21</v>
      </c>
      <c r="G417" s="640"/>
      <c r="H417" s="20">
        <v>59.5</v>
      </c>
      <c r="I417" s="20">
        <v>33.2</v>
      </c>
      <c r="J417" s="20">
        <v>42.3</v>
      </c>
      <c r="K417" s="21">
        <f>D417+H417+I417+J417</f>
        <v>183.8</v>
      </c>
      <c r="L417" s="22">
        <f>K417/COUNT(D417,H417,I417,J417)</f>
        <v>45.95</v>
      </c>
      <c r="M417" s="12"/>
    </row>
    <row r="418" ht="9" customHeight="1">
      <c r="A418" s="64">
        <v>237</v>
      </c>
      <c r="B418" t="s" s="196">
        <v>445</v>
      </c>
      <c r="C418" s="107"/>
      <c r="D418" s="197">
        <v>45.5</v>
      </c>
      <c r="E418" s="198">
        <v>183</v>
      </c>
      <c r="F418" s="110">
        <v>47</v>
      </c>
      <c r="G418" s="111"/>
      <c r="H418" s="30"/>
      <c r="I418" s="20">
        <v>39.8</v>
      </c>
      <c r="J418" s="20">
        <v>52.5</v>
      </c>
      <c r="K418" s="21">
        <f>D418+H418+I418+J418</f>
        <v>137.8</v>
      </c>
      <c r="L418" s="22">
        <f>K418/COUNT(D418,H418,I418,J418)</f>
        <v>45.93333333333334</v>
      </c>
      <c r="M418" s="12"/>
    </row>
    <row r="419" ht="9" customHeight="1">
      <c r="A419" s="142">
        <v>449</v>
      </c>
      <c r="B419" t="s" s="126">
        <v>446</v>
      </c>
      <c r="C419" s="127"/>
      <c r="D419" s="128">
        <v>49.7</v>
      </c>
      <c r="E419" s="129">
        <v>193</v>
      </c>
      <c r="F419" s="158">
        <v>38</v>
      </c>
      <c r="G419" s="131"/>
      <c r="H419" s="20">
        <v>44.9</v>
      </c>
      <c r="I419" s="20">
        <v>45.7</v>
      </c>
      <c r="J419" s="20">
        <v>43.3</v>
      </c>
      <c r="K419" s="21">
        <f>D419+H419+I419+J419</f>
        <v>183.6</v>
      </c>
      <c r="L419" s="22">
        <f>K419/COUNT(D419,H419,I419,J419)</f>
        <v>45.90000000000001</v>
      </c>
      <c r="M419" s="12"/>
    </row>
    <row r="420" ht="9" customHeight="1">
      <c r="A420" s="31">
        <v>412</v>
      </c>
      <c r="B420" t="s" s="641">
        <v>447</v>
      </c>
      <c r="C420" s="642"/>
      <c r="D420" s="643">
        <v>51.1</v>
      </c>
      <c r="E420" s="644">
        <v>176</v>
      </c>
      <c r="F420" s="645">
        <v>11</v>
      </c>
      <c r="G420" s="646"/>
      <c r="H420" s="30"/>
      <c r="I420" s="20">
        <v>45.5</v>
      </c>
      <c r="J420" s="20">
        <v>41.1</v>
      </c>
      <c r="K420" s="21">
        <f>D420+H420+I420+J420</f>
        <v>137.7</v>
      </c>
      <c r="L420" s="22">
        <f>K420/COUNT(D420,H420,I420,J420)</f>
        <v>45.9</v>
      </c>
      <c r="M420" s="12"/>
    </row>
    <row r="421" ht="9" customHeight="1">
      <c r="A421" s="97">
        <v>443</v>
      </c>
      <c r="B421" t="s" s="647">
        <v>448</v>
      </c>
      <c r="C421" s="648"/>
      <c r="D421" s="649">
        <v>48.2</v>
      </c>
      <c r="E421" s="650">
        <v>239</v>
      </c>
      <c r="F421" s="651">
        <v>24</v>
      </c>
      <c r="G421" t="s" s="652">
        <v>80</v>
      </c>
      <c r="H421" s="30"/>
      <c r="I421" s="20">
        <v>42.2</v>
      </c>
      <c r="J421" s="30"/>
      <c r="K421" s="21">
        <f>D421+H421+I421+J421</f>
        <v>90.40000000000001</v>
      </c>
      <c r="L421" s="22">
        <f>K421/COUNT(D421,H421,I421,J421)</f>
        <v>45.2</v>
      </c>
      <c r="M421" s="12"/>
    </row>
    <row r="422" ht="9" customHeight="1">
      <c r="A422" s="105">
        <v>81</v>
      </c>
      <c r="B422" t="s" s="201">
        <v>449</v>
      </c>
      <c r="C422" s="127"/>
      <c r="D422" s="202">
        <v>51.9</v>
      </c>
      <c r="E422" s="203">
        <v>210</v>
      </c>
      <c r="F422" s="158">
        <v>54</v>
      </c>
      <c r="G422" s="131"/>
      <c r="H422" s="30"/>
      <c r="I422" s="20">
        <v>38.4</v>
      </c>
      <c r="J422" s="20">
        <v>44.9</v>
      </c>
      <c r="K422" s="21">
        <f>D422+H422+I422+J422</f>
        <v>135.2</v>
      </c>
      <c r="L422" s="22">
        <f>K422/COUNT(D422,H422,I422,J422)</f>
        <v>45.06666666666666</v>
      </c>
      <c r="M422" s="12"/>
    </row>
    <row r="423" ht="9" customHeight="1">
      <c r="A423" s="13">
        <v>160</v>
      </c>
      <c r="B423" t="s" s="126">
        <v>450</v>
      </c>
      <c r="C423" s="127"/>
      <c r="D423" s="128">
        <v>46.4</v>
      </c>
      <c r="E423" s="129">
        <v>218</v>
      </c>
      <c r="F423" s="158">
        <v>22</v>
      </c>
      <c r="G423" s="131"/>
      <c r="H423" s="30"/>
      <c r="I423" s="20">
        <v>43.5</v>
      </c>
      <c r="J423" s="20">
        <v>45.3</v>
      </c>
      <c r="K423" s="21">
        <f>D423+H423+I423+J423</f>
        <v>135.2</v>
      </c>
      <c r="L423" s="22">
        <f>K423/COUNT(D423,H423,I423,J423)</f>
        <v>45.06666666666666</v>
      </c>
      <c r="M423" s="12"/>
    </row>
    <row r="424" ht="9" customHeight="1">
      <c r="A424" s="23">
        <v>423</v>
      </c>
      <c r="B424" t="s" s="14">
        <v>451</v>
      </c>
      <c r="C424" s="15"/>
      <c r="D424" s="16">
        <v>47.2</v>
      </c>
      <c r="E424" s="17">
        <v>178</v>
      </c>
      <c r="F424" s="200">
        <v>58</v>
      </c>
      <c r="G424" s="19"/>
      <c r="H424" s="20">
        <v>42.8</v>
      </c>
      <c r="I424" s="30"/>
      <c r="J424" s="30"/>
      <c r="K424" s="21">
        <f>D424+H424+I424+J424</f>
        <v>90</v>
      </c>
      <c r="L424" s="22">
        <f>K424/COUNT(D424,H424,I424,J424)</f>
        <v>45</v>
      </c>
      <c r="M424" s="12"/>
    </row>
    <row r="425" ht="9" customHeight="1">
      <c r="A425" s="31">
        <v>452</v>
      </c>
      <c r="B425" t="s" s="167">
        <v>452</v>
      </c>
      <c r="C425" s="168"/>
      <c r="D425" s="26">
        <v>45</v>
      </c>
      <c r="E425" s="27">
        <v>176</v>
      </c>
      <c r="F425" s="28">
        <v>24</v>
      </c>
      <c r="G425" s="29"/>
      <c r="H425" s="30"/>
      <c r="I425" s="30"/>
      <c r="J425" s="30"/>
      <c r="K425" s="21">
        <f>D425+H425+I425+J425</f>
        <v>45</v>
      </c>
      <c r="L425" s="22">
        <f>K425/COUNT(D425,H425,I425,J425)</f>
        <v>45</v>
      </c>
      <c r="M425" s="12"/>
    </row>
    <row r="426" ht="9" customHeight="1">
      <c r="A426" s="23">
        <v>448</v>
      </c>
      <c r="B426" t="s" s="653">
        <v>453</v>
      </c>
      <c r="C426" s="356"/>
      <c r="D426" s="654">
        <v>50.6</v>
      </c>
      <c r="E426" s="655">
        <v>165</v>
      </c>
      <c r="F426" s="359">
        <v>60</v>
      </c>
      <c r="G426" s="259"/>
      <c r="H426" s="30"/>
      <c r="I426" s="20">
        <v>39.3</v>
      </c>
      <c r="J426" s="30"/>
      <c r="K426" s="21">
        <f>D426+H426+I426+J426</f>
        <v>89.90000000000001</v>
      </c>
      <c r="L426" s="22">
        <f>K426/COUNT(D426,H426,I426,J426)</f>
        <v>44.95</v>
      </c>
      <c r="M426" s="12"/>
    </row>
    <row r="427" ht="9" customHeight="1">
      <c r="A427" s="31">
        <v>162</v>
      </c>
      <c r="B427" t="s" s="301">
        <v>454</v>
      </c>
      <c r="C427" s="302"/>
      <c r="D427" s="303">
        <v>50.4</v>
      </c>
      <c r="E427" s="304">
        <v>225</v>
      </c>
      <c r="F427" s="586">
        <v>12</v>
      </c>
      <c r="G427" s="306"/>
      <c r="H427" s="30"/>
      <c r="I427" s="20">
        <v>30.8</v>
      </c>
      <c r="J427" s="20">
        <v>52.4</v>
      </c>
      <c r="K427" s="21">
        <f>D427+H427+I427+J427</f>
        <v>133.6</v>
      </c>
      <c r="L427" s="22">
        <f>K427/COUNT(D427,H427,I427,J427)</f>
        <v>44.53333333333333</v>
      </c>
      <c r="M427" s="12"/>
    </row>
    <row r="428" ht="9" customHeight="1">
      <c r="A428" s="97">
        <v>298</v>
      </c>
      <c r="B428" t="s" s="65">
        <v>455</v>
      </c>
      <c r="C428" s="66"/>
      <c r="D428" s="67">
        <v>42.8</v>
      </c>
      <c r="E428" s="68">
        <v>163</v>
      </c>
      <c r="F428" s="69">
        <v>62</v>
      </c>
      <c r="G428" s="70"/>
      <c r="H428" s="20">
        <v>47.1</v>
      </c>
      <c r="I428" s="20">
        <v>34.5</v>
      </c>
      <c r="J428" s="20">
        <v>53.2</v>
      </c>
      <c r="K428" s="21">
        <f>D428+H428+I428+J428</f>
        <v>177.6</v>
      </c>
      <c r="L428" s="22">
        <f>K428/COUNT(D428,H428,I428,J428)</f>
        <v>44.40000000000001</v>
      </c>
      <c r="M428" s="12"/>
    </row>
    <row r="429" ht="9" customHeight="1">
      <c r="A429" s="23">
        <v>353</v>
      </c>
      <c r="B429" t="s" s="38">
        <v>456</v>
      </c>
      <c r="C429" s="39"/>
      <c r="D429" s="40">
        <v>54.3</v>
      </c>
      <c r="E429" s="41">
        <v>236</v>
      </c>
      <c r="F429" s="656">
        <v>19</v>
      </c>
      <c r="G429" s="43"/>
      <c r="H429" s="30"/>
      <c r="I429" s="20">
        <v>32.7</v>
      </c>
      <c r="J429" s="20">
        <v>45.9</v>
      </c>
      <c r="K429" s="21">
        <f>D429+H429+I429+J429</f>
        <v>132.9</v>
      </c>
      <c r="L429" s="22">
        <f>K429/COUNT(D429,H429,I429,J429)</f>
        <v>44.3</v>
      </c>
      <c r="M429" s="12"/>
    </row>
    <row r="430" ht="9" customHeight="1">
      <c r="A430" s="57">
        <v>417</v>
      </c>
      <c r="B430" t="s" s="44">
        <v>457</v>
      </c>
      <c r="C430" s="45"/>
      <c r="D430" s="46">
        <v>63.2</v>
      </c>
      <c r="E430" s="47">
        <v>185</v>
      </c>
      <c r="F430" s="657">
        <v>10</v>
      </c>
      <c r="G430" s="49"/>
      <c r="H430" s="20">
        <v>48.4</v>
      </c>
      <c r="I430" s="84">
        <v>28</v>
      </c>
      <c r="J430" s="20">
        <v>36.5</v>
      </c>
      <c r="K430" s="21">
        <f>D430+H430+I430+J430</f>
        <v>176.1</v>
      </c>
      <c r="L430" s="22">
        <f>K430/COUNT(D430,H430,I430,J430)</f>
        <v>44.025</v>
      </c>
      <c r="M430" s="12"/>
    </row>
    <row r="431" ht="9" customHeight="1">
      <c r="A431" s="31">
        <v>272</v>
      </c>
      <c r="B431" t="s" s="126">
        <v>458</v>
      </c>
      <c r="C431" s="127"/>
      <c r="D431" s="128">
        <v>55.4</v>
      </c>
      <c r="E431" s="129">
        <v>166</v>
      </c>
      <c r="F431" s="158">
        <v>28</v>
      </c>
      <c r="G431" s="131"/>
      <c r="H431" s="20">
        <v>60.9</v>
      </c>
      <c r="I431" s="20">
        <v>25.4</v>
      </c>
      <c r="J431" s="20">
        <v>33.4</v>
      </c>
      <c r="K431" s="21">
        <f>D431+H431+I431+J431</f>
        <v>175.1</v>
      </c>
      <c r="L431" s="22">
        <f>K431/COUNT(D431,H431,I431,J431)</f>
        <v>43.775</v>
      </c>
      <c r="M431" s="12"/>
    </row>
    <row r="432" ht="9" customHeight="1">
      <c r="A432" s="97">
        <v>153</v>
      </c>
      <c r="B432" t="s" s="126">
        <v>459</v>
      </c>
      <c r="C432" s="127"/>
      <c r="D432" s="128">
        <v>47.2</v>
      </c>
      <c r="E432" s="129">
        <v>175</v>
      </c>
      <c r="F432" s="158">
        <v>43</v>
      </c>
      <c r="G432" s="131"/>
      <c r="H432" s="30"/>
      <c r="I432" s="20">
        <v>40.1</v>
      </c>
      <c r="J432" s="30"/>
      <c r="K432" s="21">
        <f>D432+H432+I432+J432</f>
        <v>87.30000000000001</v>
      </c>
      <c r="L432" s="22">
        <f>K432/COUNT(D432,H432,I432,J432)</f>
        <v>43.65000000000001</v>
      </c>
      <c r="M432" s="12"/>
    </row>
    <row r="433" ht="9" customHeight="1">
      <c r="A433" s="97">
        <v>151</v>
      </c>
      <c r="B433" t="s" s="126">
        <v>460</v>
      </c>
      <c r="C433" s="127"/>
      <c r="D433" s="128">
        <v>47.5</v>
      </c>
      <c r="E433" s="129">
        <v>151</v>
      </c>
      <c r="F433" s="158">
        <v>27</v>
      </c>
      <c r="G433" s="131"/>
      <c r="H433" s="20">
        <v>39.2</v>
      </c>
      <c r="I433" s="20">
        <v>41.1</v>
      </c>
      <c r="J433" s="20">
        <v>46.5</v>
      </c>
      <c r="K433" s="21">
        <f>D433+H433+I433+J433</f>
        <v>174.3</v>
      </c>
      <c r="L433" s="22">
        <f>K433/COUNT(D433,H433,I433,J433)</f>
        <v>43.575</v>
      </c>
      <c r="M433" s="12"/>
    </row>
    <row r="434" ht="9" customHeight="1">
      <c r="A434" s="97">
        <v>378</v>
      </c>
      <c r="B434" t="s" s="132">
        <v>461</v>
      </c>
      <c r="C434" s="52"/>
      <c r="D434" s="133">
        <v>54.8</v>
      </c>
      <c r="E434" s="134">
        <v>184</v>
      </c>
      <c r="F434" s="55">
        <v>22</v>
      </c>
      <c r="G434" s="56"/>
      <c r="H434" s="30"/>
      <c r="I434" s="20">
        <v>41.3</v>
      </c>
      <c r="J434" s="20">
        <v>34.6</v>
      </c>
      <c r="K434" s="21">
        <f>D434+H434+I434+J434</f>
        <v>130.7</v>
      </c>
      <c r="L434" s="22">
        <f>K434/COUNT(D434,H434,I434,J434)</f>
        <v>43.56666666666666</v>
      </c>
      <c r="M434" s="12"/>
    </row>
    <row r="435" ht="9" customHeight="1">
      <c r="A435" s="97">
        <v>393</v>
      </c>
      <c r="B435" t="s" s="192">
        <v>462</v>
      </c>
      <c r="C435" s="175"/>
      <c r="D435" s="193">
        <v>44.1</v>
      </c>
      <c r="E435" s="194">
        <v>194</v>
      </c>
      <c r="F435" s="658">
        <v>32</v>
      </c>
      <c r="G435" s="179"/>
      <c r="H435" s="30"/>
      <c r="I435" s="20">
        <v>35.3</v>
      </c>
      <c r="J435" s="20">
        <v>51.2</v>
      </c>
      <c r="K435" s="21">
        <f>D435+H435+I435+J435</f>
        <v>130.6</v>
      </c>
      <c r="L435" s="22">
        <f>K435/COUNT(D435,H435,I435,J435)</f>
        <v>43.53333333333334</v>
      </c>
      <c r="M435" s="12"/>
    </row>
    <row r="436" ht="9" customHeight="1">
      <c r="A436" s="112">
        <v>80</v>
      </c>
      <c r="B436" t="s" s="659">
        <v>463</v>
      </c>
      <c r="C436" s="660"/>
      <c r="D436" s="661">
        <v>45.8</v>
      </c>
      <c r="E436" s="662">
        <v>163</v>
      </c>
      <c r="F436" s="663">
        <v>36</v>
      </c>
      <c r="G436" s="664"/>
      <c r="H436" s="30"/>
      <c r="I436" s="20">
        <v>34.8</v>
      </c>
      <c r="J436" s="84">
        <v>50</v>
      </c>
      <c r="K436" s="21">
        <f>D436+H436+I436+J436</f>
        <v>130.6</v>
      </c>
      <c r="L436" s="22">
        <f>K436/COUNT(D436,H436,I436,J436)</f>
        <v>43.53333333333333</v>
      </c>
      <c r="M436" s="12"/>
    </row>
    <row r="437" ht="9" customHeight="1">
      <c r="A437" s="160">
        <v>408</v>
      </c>
      <c r="B437" t="s" s="400">
        <v>464</v>
      </c>
      <c r="C437" s="274"/>
      <c r="D437" s="455">
        <v>45.1</v>
      </c>
      <c r="E437" s="456">
        <v>183</v>
      </c>
      <c r="F437" s="457">
        <v>30</v>
      </c>
      <c r="G437" s="278"/>
      <c r="H437" s="30"/>
      <c r="I437" s="20">
        <v>39.9</v>
      </c>
      <c r="J437" s="20">
        <v>44.2</v>
      </c>
      <c r="K437" s="21">
        <f>D437+H437+I437+J437</f>
        <v>129.2</v>
      </c>
      <c r="L437" s="22">
        <f>K437/COUNT(D437,H437,I437,J437)</f>
        <v>43.06666666666666</v>
      </c>
      <c r="M437" s="12"/>
    </row>
    <row r="438" ht="9" customHeight="1">
      <c r="A438" s="142">
        <v>344</v>
      </c>
      <c r="B438" t="s" s="14">
        <v>465</v>
      </c>
      <c r="C438" s="15"/>
      <c r="D438" s="16">
        <v>60</v>
      </c>
      <c r="E438" s="17">
        <v>231</v>
      </c>
      <c r="F438" s="422">
        <v>8</v>
      </c>
      <c r="G438" s="19"/>
      <c r="H438" s="30"/>
      <c r="I438" s="20">
        <v>32.4</v>
      </c>
      <c r="J438" s="20">
        <v>36.3</v>
      </c>
      <c r="K438" s="21">
        <f>D438+H438+I438+J438</f>
        <v>128.7</v>
      </c>
      <c r="L438" s="22">
        <f>K438/COUNT(D438,H438,I438,J438)</f>
        <v>42.9</v>
      </c>
      <c r="M438" s="12"/>
    </row>
    <row r="439" ht="9" customHeight="1">
      <c r="A439" s="31">
        <v>47</v>
      </c>
      <c r="B439" t="s" s="167">
        <v>466</v>
      </c>
      <c r="C439" s="168"/>
      <c r="D439" s="26">
        <v>40.1</v>
      </c>
      <c r="E439" s="27">
        <v>196</v>
      </c>
      <c r="F439" s="28">
        <v>59</v>
      </c>
      <c r="G439" s="29"/>
      <c r="H439" s="84">
        <v>38</v>
      </c>
      <c r="I439" s="20">
        <v>46.3</v>
      </c>
      <c r="J439" s="20">
        <v>46.5</v>
      </c>
      <c r="K439" s="21">
        <f>D439+H439+I439+J439</f>
        <v>170.9</v>
      </c>
      <c r="L439" s="22">
        <f>K439/COUNT(D439,H439,I439,J439)</f>
        <v>42.72499999999999</v>
      </c>
      <c r="M439" s="12"/>
    </row>
    <row r="440" ht="9" customHeight="1">
      <c r="A440" s="97">
        <v>326</v>
      </c>
      <c r="B440" t="s" s="196">
        <v>467</v>
      </c>
      <c r="C440" s="107"/>
      <c r="D440" s="197">
        <v>54</v>
      </c>
      <c r="E440" s="198">
        <v>183</v>
      </c>
      <c r="F440" s="110">
        <v>73</v>
      </c>
      <c r="G440" s="111"/>
      <c r="H440" s="30"/>
      <c r="I440" s="20">
        <v>33.3</v>
      </c>
      <c r="J440" s="20">
        <v>40.1</v>
      </c>
      <c r="K440" s="21">
        <f>D440+H440+I440+J440</f>
        <v>127.4</v>
      </c>
      <c r="L440" s="22">
        <f>K440/COUNT(D440,H440,I440,J440)</f>
        <v>42.46666666666667</v>
      </c>
      <c r="M440" s="12"/>
    </row>
    <row r="441" ht="9" customHeight="1">
      <c r="A441" s="13">
        <v>155</v>
      </c>
      <c r="B441" t="s" s="126">
        <v>468</v>
      </c>
      <c r="C441" s="127"/>
      <c r="D441" s="128">
        <v>53.6</v>
      </c>
      <c r="E441" s="129">
        <v>158</v>
      </c>
      <c r="F441" s="158">
        <v>24</v>
      </c>
      <c r="G441" s="131"/>
      <c r="H441" s="84">
        <v>34</v>
      </c>
      <c r="I441" s="20">
        <v>34.2</v>
      </c>
      <c r="J441" s="20">
        <v>47.2</v>
      </c>
      <c r="K441" s="21">
        <f>D441+H441+I441+J441</f>
        <v>169</v>
      </c>
      <c r="L441" s="22">
        <f>K441/COUNT(D441,H441,I441,J441)</f>
        <v>42.25</v>
      </c>
      <c r="M441" s="12"/>
    </row>
    <row r="442" ht="9" customHeight="1">
      <c r="A442" s="97">
        <v>318</v>
      </c>
      <c r="B442" t="s" s="126">
        <v>469</v>
      </c>
      <c r="C442" s="127"/>
      <c r="D442" s="128">
        <v>54.1</v>
      </c>
      <c r="E442" s="129">
        <v>147</v>
      </c>
      <c r="F442" s="511">
        <v>13</v>
      </c>
      <c r="G442" s="131"/>
      <c r="H442" s="30"/>
      <c r="I442" s="20">
        <v>45.4</v>
      </c>
      <c r="J442" s="20">
        <v>26.8</v>
      </c>
      <c r="K442" s="21">
        <f>D442+H442+I442+J442</f>
        <v>126.3</v>
      </c>
      <c r="L442" s="22">
        <f>K442/COUNT(D442,H442,I442,J442)</f>
        <v>42.1</v>
      </c>
      <c r="M442" s="12"/>
    </row>
    <row r="443" ht="9" customHeight="1">
      <c r="A443" s="97">
        <v>383</v>
      </c>
      <c r="B443" t="s" s="126">
        <v>470</v>
      </c>
      <c r="C443" s="127"/>
      <c r="D443" s="128">
        <v>52.4</v>
      </c>
      <c r="E443" s="129">
        <v>234</v>
      </c>
      <c r="F443" s="130">
        <v>11</v>
      </c>
      <c r="G443" s="131"/>
      <c r="H443" s="30"/>
      <c r="I443" s="20">
        <v>37.8</v>
      </c>
      <c r="J443" s="20">
        <v>33.1</v>
      </c>
      <c r="K443" s="21">
        <f>D443+H443+I443+J443</f>
        <v>123.3</v>
      </c>
      <c r="L443" s="22">
        <f>K443/COUNT(D443,H443,I443,J443)</f>
        <v>41.09999999999999</v>
      </c>
      <c r="M443" s="12"/>
    </row>
    <row r="444" ht="9" customHeight="1">
      <c r="A444" s="13">
        <v>230</v>
      </c>
      <c r="B444" t="s" s="126">
        <v>471</v>
      </c>
      <c r="C444" s="127"/>
      <c r="D444" s="128">
        <v>44.8</v>
      </c>
      <c r="E444" s="129">
        <v>219</v>
      </c>
      <c r="F444" s="130">
        <v>18</v>
      </c>
      <c r="G444" s="131"/>
      <c r="H444" s="30"/>
      <c r="I444" s="20">
        <v>37.3</v>
      </c>
      <c r="J444" s="20">
        <v>36.5</v>
      </c>
      <c r="K444" s="21">
        <f>D444+H444+I444+J444</f>
        <v>118.6</v>
      </c>
      <c r="L444" s="22">
        <f>K444/COUNT(D444,H444,I444,J444)</f>
        <v>39.53333333333333</v>
      </c>
      <c r="M444" s="12"/>
    </row>
    <row r="445" ht="9" customHeight="1">
      <c r="A445" s="13">
        <v>400</v>
      </c>
      <c r="B445" t="s" s="529">
        <v>472</v>
      </c>
      <c r="C445" s="530"/>
      <c r="D445" s="382">
        <v>51.4</v>
      </c>
      <c r="E445" s="383">
        <v>251</v>
      </c>
      <c r="F445" s="597">
        <v>11</v>
      </c>
      <c r="G445" s="300"/>
      <c r="H445" s="30"/>
      <c r="I445" s="20">
        <v>35.5</v>
      </c>
      <c r="J445" s="20">
        <v>31.6</v>
      </c>
      <c r="K445" s="21">
        <f>D445+H445+I445+J445</f>
        <v>118.5</v>
      </c>
      <c r="L445" s="22">
        <f>K445/COUNT(D445,H445,I445,J445)</f>
        <v>39.5</v>
      </c>
      <c r="M445" s="12"/>
    </row>
    <row r="446" ht="9" customHeight="1">
      <c r="A446" s="160">
        <v>426</v>
      </c>
      <c r="B446" t="s" s="566">
        <v>473</v>
      </c>
      <c r="C446" s="567"/>
      <c r="D446" s="665">
        <v>42.1</v>
      </c>
      <c r="E446" s="666">
        <v>191</v>
      </c>
      <c r="F446" s="667">
        <v>7</v>
      </c>
      <c r="G446" s="668"/>
      <c r="H446" s="30"/>
      <c r="I446" s="20">
        <v>36.8</v>
      </c>
      <c r="J446" s="30"/>
      <c r="K446" s="21">
        <f>D446+H446+I446+J446</f>
        <v>78.90000000000001</v>
      </c>
      <c r="L446" s="22">
        <f>K446/COUNT(D446,H446,I446,J446)</f>
        <v>39.45</v>
      </c>
      <c r="M446" s="12"/>
    </row>
    <row r="447" ht="9" customHeight="1">
      <c r="A447" s="71">
        <v>424</v>
      </c>
      <c r="B447" t="s" s="119">
        <v>474</v>
      </c>
      <c r="C447" s="120"/>
      <c r="D447" s="121">
        <v>52.8</v>
      </c>
      <c r="E447" s="122">
        <v>169</v>
      </c>
      <c r="F447" s="123">
        <v>18</v>
      </c>
      <c r="G447" s="124"/>
      <c r="H447" s="30"/>
      <c r="I447" s="20">
        <v>48.8</v>
      </c>
      <c r="J447" s="20">
        <v>16.7</v>
      </c>
      <c r="K447" s="21">
        <f>D447+H447+I447+J447</f>
        <v>118.3</v>
      </c>
      <c r="L447" s="22">
        <f>K447/COUNT(D447,H447,I447,J447)</f>
        <v>39.43333333333333</v>
      </c>
      <c r="M447" s="12"/>
    </row>
    <row r="448" ht="9" customHeight="1">
      <c r="A448" s="97">
        <v>208</v>
      </c>
      <c r="B448" t="s" s="132">
        <v>475</v>
      </c>
      <c r="C448" s="52"/>
      <c r="D448" s="133">
        <v>45.4</v>
      </c>
      <c r="E448" s="134">
        <v>214</v>
      </c>
      <c r="F448" s="669">
        <v>12</v>
      </c>
      <c r="G448" s="56"/>
      <c r="H448" s="30"/>
      <c r="I448" s="20">
        <v>33.5</v>
      </c>
      <c r="J448" s="20">
        <v>39.3</v>
      </c>
      <c r="K448" s="21">
        <f>D448+H448+I448+J448</f>
        <v>118.2</v>
      </c>
      <c r="L448" s="22">
        <f>K448/COUNT(D448,H448,I448,J448)</f>
        <v>39.4</v>
      </c>
      <c r="M448" s="12"/>
    </row>
    <row r="449" ht="9" customHeight="1">
      <c r="A449" s="97">
        <v>33</v>
      </c>
      <c r="B449" t="s" s="143">
        <v>476</v>
      </c>
      <c r="C449" s="144"/>
      <c r="D449" s="145">
        <v>43.4</v>
      </c>
      <c r="E449" t="s" s="670">
        <v>477</v>
      </c>
      <c r="F449" s="481">
        <v>21</v>
      </c>
      <c r="G449" s="148"/>
      <c r="H449" s="20">
        <v>39.7</v>
      </c>
      <c r="I449" s="20">
        <v>20.8</v>
      </c>
      <c r="J449" s="20">
        <v>52.1</v>
      </c>
      <c r="K449" s="21">
        <f>D449+H449+I449+J449</f>
        <v>156</v>
      </c>
      <c r="L449" s="22">
        <f>K449/COUNT(D449,H449,I449,J449)</f>
        <v>39</v>
      </c>
      <c r="M449" s="12"/>
    </row>
    <row r="450" ht="9" customHeight="1">
      <c r="A450" s="13">
        <v>445</v>
      </c>
      <c r="B450" t="s" s="167">
        <v>478</v>
      </c>
      <c r="C450" s="168"/>
      <c r="D450" s="26">
        <v>49.7</v>
      </c>
      <c r="E450" s="27">
        <v>183</v>
      </c>
      <c r="F450" s="28">
        <v>22</v>
      </c>
      <c r="G450" s="29"/>
      <c r="H450" s="30"/>
      <c r="I450" s="84">
        <v>28</v>
      </c>
      <c r="J450" s="30"/>
      <c r="K450" s="21">
        <f>D450+H450+I450+J450</f>
        <v>77.7</v>
      </c>
      <c r="L450" s="22">
        <f>K450/COUNT(D450,H450,I450,J450)</f>
        <v>38.85</v>
      </c>
      <c r="M450" s="12"/>
    </row>
    <row r="451" ht="9" customHeight="1">
      <c r="A451" s="97">
        <v>411</v>
      </c>
      <c r="B451" t="s" s="342">
        <v>479</v>
      </c>
      <c r="C451" s="343"/>
      <c r="D451" s="344">
        <v>32.2</v>
      </c>
      <c r="E451" s="345">
        <v>98</v>
      </c>
      <c r="F451" s="346">
        <v>3</v>
      </c>
      <c r="G451" s="347"/>
      <c r="H451" s="30"/>
      <c r="I451" s="30"/>
      <c r="J451" s="30"/>
      <c r="K451" s="21">
        <f>D451+H451+I451+J451</f>
        <v>32.2</v>
      </c>
      <c r="L451" s="22">
        <f>K451/COUNT(D451,H451,I451,J451)</f>
        <v>32.2</v>
      </c>
      <c r="M451" s="12"/>
    </row>
    <row r="452" ht="9" customHeight="1">
      <c r="A452" s="13">
        <v>430</v>
      </c>
      <c r="B452" t="s" s="671">
        <v>480</v>
      </c>
      <c r="C452" s="672"/>
      <c r="D452" s="673">
        <v>22.2</v>
      </c>
      <c r="E452" s="674">
        <v>51</v>
      </c>
      <c r="F452" s="675">
        <v>3</v>
      </c>
      <c r="G452" s="676"/>
      <c r="H452" s="30"/>
      <c r="I452" s="84">
        <v>40</v>
      </c>
      <c r="J452" s="30"/>
      <c r="K452" s="21">
        <f>D452+H452+I452+J452</f>
        <v>62.2</v>
      </c>
      <c r="L452" s="22">
        <f>K452/COUNT(D452,H452,I452,J452)</f>
        <v>31.1</v>
      </c>
      <c r="M452" s="12"/>
    </row>
    <row r="453" ht="9" customHeight="1">
      <c r="A453" s="272">
        <v>116</v>
      </c>
      <c r="B453" t="s" s="677">
        <v>481</v>
      </c>
      <c r="C453" s="678"/>
      <c r="D453" s="679">
        <v>37.8</v>
      </c>
      <c r="E453" s="680">
        <v>69</v>
      </c>
      <c r="F453" s="681">
        <v>3</v>
      </c>
      <c r="G453" t="s" s="682">
        <v>80</v>
      </c>
      <c r="H453" s="84">
        <v>18</v>
      </c>
      <c r="I453" s="84">
        <v>38</v>
      </c>
      <c r="J453" s="20">
        <v>20.8</v>
      </c>
      <c r="K453" s="21">
        <f>D453+H453+I453+J453</f>
        <v>114.6</v>
      </c>
      <c r="L453" s="22">
        <f>K453/COUNT(D453,H453,I453,J453)</f>
        <v>28.65</v>
      </c>
      <c r="M453" s="12"/>
    </row>
    <row r="454" ht="9" customHeight="1">
      <c r="A454" s="307">
        <v>117</v>
      </c>
      <c r="B454" t="s" s="683">
        <v>482</v>
      </c>
      <c r="C454" s="684"/>
      <c r="D454" s="685">
        <v>27.2</v>
      </c>
      <c r="E454" s="686">
        <v>35</v>
      </c>
      <c r="F454" s="687">
        <v>3</v>
      </c>
      <c r="G454" t="s" s="688">
        <v>80</v>
      </c>
      <c r="H454" s="30"/>
      <c r="I454" s="30"/>
      <c r="J454" s="30"/>
      <c r="K454" s="21">
        <f>D454+H454+I454+J454</f>
        <v>27.2</v>
      </c>
      <c r="L454" s="22">
        <f>K454/COUNT(D454,H454,I454,J454)</f>
        <v>27.2</v>
      </c>
      <c r="M454" s="12"/>
    </row>
    <row r="455" ht="9" customHeight="1">
      <c r="A455" s="231">
        <v>119</v>
      </c>
      <c r="B455" t="s" s="689">
        <v>483</v>
      </c>
      <c r="C455" s="690"/>
      <c r="D455" s="691">
        <v>46.7</v>
      </c>
      <c r="E455" s="692">
        <v>377</v>
      </c>
      <c r="F455" s="693">
        <v>2</v>
      </c>
      <c r="G455" s="694"/>
      <c r="H455" s="30"/>
      <c r="I455" s="84">
        <v>16</v>
      </c>
      <c r="J455" s="20">
        <v>18.8</v>
      </c>
      <c r="K455" s="21">
        <f>D455+H455+I455+J455</f>
        <v>81.5</v>
      </c>
      <c r="L455" s="22">
        <f>K455/COUNT(D455,H455,I455,J455)</f>
        <v>27.16666666666667</v>
      </c>
      <c r="M455" s="12"/>
    </row>
    <row r="456" ht="9" customHeight="1">
      <c r="A456" s="112">
        <v>115</v>
      </c>
      <c r="B456" t="s" s="695">
        <v>484</v>
      </c>
      <c r="C456" s="696"/>
      <c r="D456" s="697">
        <v>41.7</v>
      </c>
      <c r="E456" s="698"/>
      <c r="F456" s="699">
        <v>1</v>
      </c>
      <c r="G456" t="s" s="700">
        <v>80</v>
      </c>
      <c r="H456" s="84">
        <v>10</v>
      </c>
      <c r="I456" s="84">
        <v>18</v>
      </c>
      <c r="J456" s="20">
        <v>37.9</v>
      </c>
      <c r="K456" s="21">
        <f>D456+H456+I456+J456</f>
        <v>107.6</v>
      </c>
      <c r="L456" s="22">
        <f>K456/COUNT(D456,H456,I456,J456)</f>
        <v>26.9</v>
      </c>
      <c r="M456" s="12"/>
    </row>
    <row r="457" ht="9" customHeight="1">
      <c r="A457" s="294">
        <v>118</v>
      </c>
      <c r="B457" t="s" s="701">
        <v>485</v>
      </c>
      <c r="C457" s="702"/>
      <c r="D457" s="703">
        <v>24.8</v>
      </c>
      <c r="E457" s="704">
        <v>137</v>
      </c>
      <c r="F457" s="705">
        <v>10</v>
      </c>
      <c r="G457" t="s" s="706">
        <v>80</v>
      </c>
      <c r="H457" s="30"/>
      <c r="I457" s="30"/>
      <c r="J457" s="30"/>
      <c r="K457" s="21">
        <f>D457+H457+I457+J457</f>
        <v>24.8</v>
      </c>
      <c r="L457" s="22">
        <f>K457/COUNT(D457,H457,I457,J457)</f>
        <v>24.8</v>
      </c>
      <c r="M457" s="12"/>
    </row>
    <row r="458" ht="15" customHeight="1">
      <c r="A458" s="707"/>
      <c r="B458" s="708"/>
      <c r="C458" s="708"/>
      <c r="D458" s="708"/>
      <c r="E458" s="708"/>
      <c r="F458" s="708"/>
      <c r="G458" s="708"/>
      <c r="H458" s="709"/>
      <c r="I458" s="710"/>
      <c r="J458" s="710"/>
      <c r="K458" s="709"/>
      <c r="L458" s="709"/>
      <c r="M458" s="711"/>
    </row>
  </sheetData>
  <mergeCells count="453">
    <mergeCell ref="B305:C305"/>
    <mergeCell ref="B112:C112"/>
    <mergeCell ref="B292:C292"/>
    <mergeCell ref="B99:C99"/>
    <mergeCell ref="B15:C15"/>
    <mergeCell ref="B404:C404"/>
    <mergeCell ref="B401:C401"/>
    <mergeCell ref="B208:C208"/>
    <mergeCell ref="B152:C152"/>
    <mergeCell ref="B345:C345"/>
    <mergeCell ref="B279:C279"/>
    <mergeCell ref="B281:C281"/>
    <mergeCell ref="B178:C178"/>
    <mergeCell ref="B371:C371"/>
    <mergeCell ref="B254:C254"/>
    <mergeCell ref="B426:C426"/>
    <mergeCell ref="B37:C37"/>
    <mergeCell ref="B150:C150"/>
    <mergeCell ref="B343:C343"/>
    <mergeCell ref="B419:C419"/>
    <mergeCell ref="B177:C177"/>
    <mergeCell ref="B370:C370"/>
    <mergeCell ref="B397:C397"/>
    <mergeCell ref="B8:C8"/>
    <mergeCell ref="B204:C204"/>
    <mergeCell ref="B374:C374"/>
    <mergeCell ref="B128:C128"/>
    <mergeCell ref="B425:C425"/>
    <mergeCell ref="B36:C36"/>
    <mergeCell ref="B232:C232"/>
    <mergeCell ref="B221:C221"/>
    <mergeCell ref="B414:C414"/>
    <mergeCell ref="B191:C191"/>
    <mergeCell ref="B421:C421"/>
    <mergeCell ref="B450:C450"/>
    <mergeCell ref="B61:C61"/>
    <mergeCell ref="B257:C257"/>
    <mergeCell ref="B373:C373"/>
    <mergeCell ref="B180:C180"/>
    <mergeCell ref="B323:C323"/>
    <mergeCell ref="B131:C131"/>
    <mergeCell ref="B230:C230"/>
    <mergeCell ref="B295:C295"/>
    <mergeCell ref="B452:C452"/>
    <mergeCell ref="B335:C335"/>
    <mergeCell ref="B142:C142"/>
    <mergeCell ref="B250:C250"/>
    <mergeCell ref="B190:C190"/>
    <mergeCell ref="B383:C383"/>
    <mergeCell ref="B416:C416"/>
    <mergeCell ref="B27:C27"/>
    <mergeCell ref="B223:C223"/>
    <mergeCell ref="B303:C303"/>
    <mergeCell ref="B110:C110"/>
    <mergeCell ref="B248:C248"/>
    <mergeCell ref="B446:C446"/>
    <mergeCell ref="B375:C375"/>
    <mergeCell ref="B394:C394"/>
    <mergeCell ref="B380:C380"/>
    <mergeCell ref="B81:C81"/>
    <mergeCell ref="B274:C274"/>
    <mergeCell ref="B240:C240"/>
    <mergeCell ref="B106:C106"/>
    <mergeCell ref="B299:C299"/>
    <mergeCell ref="B120:C120"/>
    <mergeCell ref="B424:C424"/>
    <mergeCell ref="B35:C35"/>
    <mergeCell ref="B203:C203"/>
    <mergeCell ref="B107:C107"/>
    <mergeCell ref="B245:C245"/>
    <mergeCell ref="B358:C358"/>
    <mergeCell ref="B165:C165"/>
    <mergeCell ref="B430:C430"/>
    <mergeCell ref="B41:C41"/>
    <mergeCell ref="B202:C202"/>
    <mergeCell ref="B244:C244"/>
    <mergeCell ref="B127:C127"/>
    <mergeCell ref="B252:C252"/>
    <mergeCell ref="B225:C225"/>
    <mergeCell ref="B327:C327"/>
    <mergeCell ref="B134:C134"/>
    <mergeCell ref="B405:C405"/>
    <mergeCell ref="B16:C16"/>
    <mergeCell ref="B212:C212"/>
    <mergeCell ref="B157:C157"/>
    <mergeCell ref="B218:C218"/>
    <mergeCell ref="B77:C77"/>
    <mergeCell ref="B145:C145"/>
    <mergeCell ref="B249:C249"/>
    <mergeCell ref="B113:C113"/>
    <mergeCell ref="B322:C322"/>
    <mergeCell ref="B348:C348"/>
    <mergeCell ref="B155:C155"/>
    <mergeCell ref="B334:C334"/>
    <mergeCell ref="B137:C137"/>
    <mergeCell ref="B376:C376"/>
    <mergeCell ref="B215:C215"/>
    <mergeCell ref="B115:C115"/>
    <mergeCell ref="B392:C392"/>
    <mergeCell ref="B199:C199"/>
    <mergeCell ref="B349:C349"/>
    <mergeCell ref="B156:C156"/>
    <mergeCell ref="B387:C387"/>
    <mergeCell ref="B255:C255"/>
    <mergeCell ref="B62:C62"/>
    <mergeCell ref="B451:C451"/>
    <mergeCell ref="B336:C336"/>
    <mergeCell ref="B211:C211"/>
    <mergeCell ref="B163:C163"/>
    <mergeCell ref="B146:C146"/>
    <mergeCell ref="B332:C332"/>
    <mergeCell ref="B263:C263"/>
    <mergeCell ref="B70:C70"/>
    <mergeCell ref="B144:C144"/>
    <mergeCell ref="B175:C175"/>
    <mergeCell ref="B368:C368"/>
    <mergeCell ref="B353:C353"/>
    <mergeCell ref="B260:C260"/>
    <mergeCell ref="B85:C85"/>
    <mergeCell ref="B363:C363"/>
    <mergeCell ref="B93:C93"/>
    <mergeCell ref="B429:C429"/>
    <mergeCell ref="B40:C40"/>
    <mergeCell ref="B236:C236"/>
    <mergeCell ref="B316:C316"/>
    <mergeCell ref="B304:C304"/>
    <mergeCell ref="B111:C111"/>
    <mergeCell ref="B151:C151"/>
    <mergeCell ref="B344:C344"/>
    <mergeCell ref="B297:C297"/>
    <mergeCell ref="B92:C92"/>
    <mergeCell ref="B285:C285"/>
    <mergeCell ref="B224:C224"/>
    <mergeCell ref="B31:C31"/>
    <mergeCell ref="B420:C420"/>
    <mergeCell ref="B341:C341"/>
    <mergeCell ref="B196:C196"/>
    <mergeCell ref="B367:C367"/>
    <mergeCell ref="B174:C174"/>
    <mergeCell ref="B58:C58"/>
    <mergeCell ref="B447:C447"/>
    <mergeCell ref="B296:C296"/>
    <mergeCell ref="B267:C267"/>
    <mergeCell ref="B74:C74"/>
    <mergeCell ref="B289:C289"/>
    <mergeCell ref="B242:C242"/>
    <mergeCell ref="B159:C159"/>
    <mergeCell ref="B206:C206"/>
    <mergeCell ref="B382:C382"/>
    <mergeCell ref="B307:C307"/>
    <mergeCell ref="B355:C355"/>
    <mergeCell ref="B48:C48"/>
    <mergeCell ref="B437:C437"/>
    <mergeCell ref="B45:C45"/>
    <mergeCell ref="B434:C434"/>
    <mergeCell ref="B238:C238"/>
    <mergeCell ref="B193:C193"/>
    <mergeCell ref="B205:C205"/>
    <mergeCell ref="B357:C357"/>
    <mergeCell ref="B100:C100"/>
    <mergeCell ref="B293:C293"/>
    <mergeCell ref="B80:C80"/>
    <mergeCell ref="B294:C294"/>
    <mergeCell ref="B101:C101"/>
    <mergeCell ref="B186:C186"/>
    <mergeCell ref="B54:C54"/>
    <mergeCell ref="B443:C443"/>
    <mergeCell ref="B79:C79"/>
    <mergeCell ref="B272:C272"/>
    <mergeCell ref="B46:C46"/>
    <mergeCell ref="B435:C435"/>
    <mergeCell ref="B161:C161"/>
    <mergeCell ref="B214:C214"/>
    <mergeCell ref="B91:C91"/>
    <mergeCell ref="B198:C198"/>
    <mergeCell ref="B276:C276"/>
    <mergeCell ref="B192:C192"/>
    <mergeCell ref="B87:C87"/>
    <mergeCell ref="B302:C302"/>
    <mergeCell ref="B184:C184"/>
    <mergeCell ref="B326:C326"/>
    <mergeCell ref="B95:C95"/>
    <mergeCell ref="B359:C359"/>
    <mergeCell ref="B166:C166"/>
    <mergeCell ref="B365:C365"/>
    <mergeCell ref="B229:C229"/>
    <mergeCell ref="B265:C265"/>
    <mergeCell ref="B210:C210"/>
    <mergeCell ref="B301:C301"/>
    <mergeCell ref="B287:C287"/>
    <mergeCell ref="B266:C266"/>
    <mergeCell ref="B291:C291"/>
    <mergeCell ref="B366:C366"/>
    <mergeCell ref="B176:C176"/>
    <mergeCell ref="B126:C126"/>
    <mergeCell ref="B179:C179"/>
    <mergeCell ref="B264:C264"/>
    <mergeCell ref="B22:C22"/>
    <mergeCell ref="B411:C411"/>
    <mergeCell ref="B389:C389"/>
    <mergeCell ref="B278:C278"/>
    <mergeCell ref="B331:C331"/>
    <mergeCell ref="B183:C183"/>
    <mergeCell ref="B314:C314"/>
    <mergeCell ref="B147:C147"/>
    <mergeCell ref="B9:C9"/>
    <mergeCell ref="B398:C398"/>
    <mergeCell ref="B321:C321"/>
    <mergeCell ref="B138:C138"/>
    <mergeCell ref="B356:C356"/>
    <mergeCell ref="B119:C119"/>
    <mergeCell ref="B55:C55"/>
    <mergeCell ref="B444:C444"/>
    <mergeCell ref="B109:C109"/>
    <mergeCell ref="B268:C268"/>
    <mergeCell ref="B188:C188"/>
    <mergeCell ref="B340:C340"/>
    <mergeCell ref="B227:C227"/>
    <mergeCell ref="B124:C124"/>
    <mergeCell ref="B197:C197"/>
    <mergeCell ref="B280:C280"/>
    <mergeCell ref="B213:C213"/>
    <mergeCell ref="B114:C114"/>
    <mergeCell ref="B158:C158"/>
    <mergeCell ref="B162:C162"/>
    <mergeCell ref="B59:C59"/>
    <mergeCell ref="B448:C448"/>
    <mergeCell ref="B288:C288"/>
    <mergeCell ref="B364:C364"/>
    <mergeCell ref="B347:C347"/>
    <mergeCell ref="B333:C333"/>
    <mergeCell ref="B94:C94"/>
    <mergeCell ref="B164:C164"/>
    <mergeCell ref="B259:C259"/>
    <mergeCell ref="B243:C243"/>
    <mergeCell ref="B121:C121"/>
    <mergeCell ref="B172:C172"/>
    <mergeCell ref="B102:C102"/>
    <mergeCell ref="B320:C320"/>
    <mergeCell ref="B330:C330"/>
    <mergeCell ref="B306:C306"/>
    <mergeCell ref="B143:C143"/>
    <mergeCell ref="B247:C247"/>
    <mergeCell ref="B313:C313"/>
    <mergeCell ref="B377:C377"/>
    <mergeCell ref="B86:C86"/>
    <mergeCell ref="B319:C319"/>
    <mergeCell ref="B338:C338"/>
    <mergeCell ref="B17:C17"/>
    <mergeCell ref="B406:C406"/>
    <mergeCell ref="B379:C379"/>
    <mergeCell ref="B154:C154"/>
    <mergeCell ref="B98:C98"/>
    <mergeCell ref="B337:C337"/>
    <mergeCell ref="B286:C286"/>
    <mergeCell ref="B34:C34"/>
    <mergeCell ref="B423:C423"/>
    <mergeCell ref="B234:C234"/>
    <mergeCell ref="B38:C38"/>
    <mergeCell ref="B427:C427"/>
    <mergeCell ref="B300:C300"/>
    <mergeCell ref="B52:C52"/>
    <mergeCell ref="B441:C441"/>
    <mergeCell ref="B350:C350"/>
    <mergeCell ref="B140:C140"/>
    <mergeCell ref="B384:C384"/>
    <mergeCell ref="B28:C28"/>
    <mergeCell ref="B417:C417"/>
    <mergeCell ref="B277:C277"/>
    <mergeCell ref="B84:C84"/>
    <mergeCell ref="B133:C133"/>
    <mergeCell ref="B339:C339"/>
    <mergeCell ref="B407:C407"/>
    <mergeCell ref="B18:C18"/>
    <mergeCell ref="B413:C413"/>
    <mergeCell ref="B24:C24"/>
    <mergeCell ref="B217:C217"/>
    <mergeCell ref="B410:C410"/>
    <mergeCell ref="B21:C21"/>
    <mergeCell ref="B352:C352"/>
    <mergeCell ref="B298:C298"/>
    <mergeCell ref="B105:C105"/>
    <mergeCell ref="B432:C432"/>
    <mergeCell ref="B43:C43"/>
    <mergeCell ref="B354:C354"/>
    <mergeCell ref="B73:C73"/>
    <mergeCell ref="B173:C173"/>
    <mergeCell ref="B23:C23"/>
    <mergeCell ref="B412:C412"/>
    <mergeCell ref="B415:C415"/>
    <mergeCell ref="B26:C26"/>
    <mergeCell ref="B219:C219"/>
    <mergeCell ref="B283:C283"/>
    <mergeCell ref="B90:C90"/>
    <mergeCell ref="B4:C4"/>
    <mergeCell ref="B393:C393"/>
    <mergeCell ref="B200:C200"/>
    <mergeCell ref="B396:C396"/>
    <mergeCell ref="B7:C7"/>
    <mergeCell ref="B270:C270"/>
    <mergeCell ref="B386:C386"/>
    <mergeCell ref="B67:C67"/>
    <mergeCell ref="B456:C456"/>
    <mergeCell ref="B64:C64"/>
    <mergeCell ref="B453:C453"/>
    <mergeCell ref="B454:C454"/>
    <mergeCell ref="B65:C65"/>
    <mergeCell ref="B457:C457"/>
    <mergeCell ref="B68:C68"/>
    <mergeCell ref="B261:C261"/>
    <mergeCell ref="B108:C108"/>
    <mergeCell ref="B233:C233"/>
    <mergeCell ref="B381:C381"/>
    <mergeCell ref="B372:C372"/>
    <mergeCell ref="B189:C189"/>
    <mergeCell ref="B141:C141"/>
    <mergeCell ref="B104:C104"/>
    <mergeCell ref="B328:C328"/>
    <mergeCell ref="B135:C135"/>
    <mergeCell ref="B83:C83"/>
    <mergeCell ref="B385:C385"/>
    <mergeCell ref="B72:C72"/>
    <mergeCell ref="B308:C308"/>
    <mergeCell ref="B228:C228"/>
    <mergeCell ref="B19:C19"/>
    <mergeCell ref="B408:C408"/>
    <mergeCell ref="B433:C433"/>
    <mergeCell ref="B44:C44"/>
    <mergeCell ref="B237:C237"/>
    <mergeCell ref="B312:C312"/>
    <mergeCell ref="B13:C13"/>
    <mergeCell ref="B402:C402"/>
    <mergeCell ref="B209:C209"/>
    <mergeCell ref="B167:C167"/>
    <mergeCell ref="B360:C360"/>
    <mergeCell ref="B317:C317"/>
    <mergeCell ref="B181:C181"/>
    <mergeCell ref="B136:C136"/>
    <mergeCell ref="B329:C329"/>
    <mergeCell ref="B103:C103"/>
    <mergeCell ref="B324:C324"/>
    <mergeCell ref="B436:C436"/>
    <mergeCell ref="B47:C47"/>
    <mergeCell ref="B226:C226"/>
    <mergeCell ref="B33:C33"/>
    <mergeCell ref="B422:C422"/>
    <mergeCell ref="B325:C325"/>
    <mergeCell ref="B132:C132"/>
    <mergeCell ref="B239:C239"/>
    <mergeCell ref="B351:C351"/>
    <mergeCell ref="B231:C231"/>
    <mergeCell ref="B369:C369"/>
    <mergeCell ref="B76:C76"/>
    <mergeCell ref="B269:C269"/>
    <mergeCell ref="B185:C185"/>
    <mergeCell ref="B378:C378"/>
    <mergeCell ref="B273:C273"/>
    <mergeCell ref="B342:C342"/>
    <mergeCell ref="B149:C149"/>
    <mergeCell ref="B220:C220"/>
    <mergeCell ref="B96:C96"/>
    <mergeCell ref="B171:C171"/>
    <mergeCell ref="B71:C71"/>
    <mergeCell ref="B253:C253"/>
    <mergeCell ref="B449:C449"/>
    <mergeCell ref="B60:C60"/>
    <mergeCell ref="B97:C97"/>
    <mergeCell ref="B290:C290"/>
    <mergeCell ref="B361:C361"/>
    <mergeCell ref="B168:C168"/>
    <mergeCell ref="B153:C153"/>
    <mergeCell ref="B346:C346"/>
    <mergeCell ref="B241:C241"/>
    <mergeCell ref="B284:C284"/>
    <mergeCell ref="B160:C160"/>
    <mergeCell ref="B362:C362"/>
    <mergeCell ref="B169:C169"/>
    <mergeCell ref="B271:C271"/>
    <mergeCell ref="B78:C78"/>
    <mergeCell ref="B201:C201"/>
    <mergeCell ref="B20:C20"/>
    <mergeCell ref="B409:C409"/>
    <mergeCell ref="B216:C216"/>
    <mergeCell ref="B439:C439"/>
    <mergeCell ref="B50:C50"/>
    <mergeCell ref="B246:C246"/>
    <mergeCell ref="B442:C442"/>
    <mergeCell ref="B53:C53"/>
    <mergeCell ref="B309:C309"/>
    <mergeCell ref="B116:C116"/>
    <mergeCell ref="B30:C30"/>
    <mergeCell ref="B282:C282"/>
    <mergeCell ref="B89:C89"/>
    <mergeCell ref="B455:C455"/>
    <mergeCell ref="B66:C66"/>
    <mergeCell ref="B117:C117"/>
    <mergeCell ref="B310:C310"/>
    <mergeCell ref="B262:C262"/>
    <mergeCell ref="B69:C69"/>
    <mergeCell ref="B118:C118"/>
    <mergeCell ref="B311:C311"/>
    <mergeCell ref="B42:C42"/>
    <mergeCell ref="B431:C431"/>
    <mergeCell ref="B256:C256"/>
    <mergeCell ref="B63:C63"/>
    <mergeCell ref="B187:C187"/>
    <mergeCell ref="B251:C251"/>
    <mergeCell ref="B2:C2"/>
    <mergeCell ref="B391:C391"/>
    <mergeCell ref="B5:C5"/>
    <mergeCell ref="B445:C445"/>
    <mergeCell ref="B56:C56"/>
    <mergeCell ref="B139:C139"/>
    <mergeCell ref="B32:C32"/>
    <mergeCell ref="B29:C29"/>
    <mergeCell ref="B418:C418"/>
    <mergeCell ref="B222:C222"/>
    <mergeCell ref="B395:C395"/>
    <mergeCell ref="B6:C6"/>
    <mergeCell ref="B399:C399"/>
    <mergeCell ref="B10:C10"/>
    <mergeCell ref="B400:C400"/>
    <mergeCell ref="B11:C11"/>
    <mergeCell ref="B440:C440"/>
    <mergeCell ref="B51:C51"/>
    <mergeCell ref="B130:C130"/>
    <mergeCell ref="B88:C88"/>
    <mergeCell ref="B195:C195"/>
    <mergeCell ref="B388:C388"/>
    <mergeCell ref="B170:C170"/>
    <mergeCell ref="B318:C318"/>
    <mergeCell ref="B125:C125"/>
    <mergeCell ref="B148:C148"/>
    <mergeCell ref="B25:C25"/>
    <mergeCell ref="B182:C182"/>
    <mergeCell ref="B275:C275"/>
    <mergeCell ref="B82:C82"/>
    <mergeCell ref="B129:C129"/>
    <mergeCell ref="B235:C235"/>
    <mergeCell ref="B428:C428"/>
    <mergeCell ref="B39:C39"/>
    <mergeCell ref="B1:C1"/>
    <mergeCell ref="B390:C390"/>
    <mergeCell ref="B194:C194"/>
    <mergeCell ref="B403:C403"/>
    <mergeCell ref="B14:C14"/>
    <mergeCell ref="B207:C207"/>
    <mergeCell ref="B75:C75"/>
    <mergeCell ref="B315:C315"/>
    <mergeCell ref="B438:C438"/>
    <mergeCell ref="B49:C49"/>
    <mergeCell ref="B123:C123"/>
    <mergeCell ref="B57:C57"/>
  </mergeCells>
  <pageMargins left="0" right="0" top="0" bottom="0" header="0" footer="0"/>
  <pageSetup firstPageNumber="1" fitToHeight="1" fitToWidth="1" scale="100" useFirstPageNumber="0" orientation="landscape" pageOrder="downThenOver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